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2.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showInkAnnotation="0" defaultThemeVersion="124226"/>
  <mc:AlternateContent xmlns:mc="http://schemas.openxmlformats.org/markup-compatibility/2006">
    <mc:Choice Requires="x15">
      <x15ac:absPath xmlns:x15ac="http://schemas.microsoft.com/office/spreadsheetml/2010/11/ac" url="S:\JTD\Grant Process and Packaging\_Step 5 - Award Submission Requirements\Uniform Grant Application\Formula\RR\"/>
    </mc:Choice>
  </mc:AlternateContent>
  <xr:revisionPtr revIDLastSave="0" documentId="8_{5E050647-D355-49A2-8707-958409BE486A}" xr6:coauthVersionLast="47" xr6:coauthVersionMax="47" xr10:uidLastSave="{00000000-0000-0000-0000-000000000000}"/>
  <bookViews>
    <workbookView xWindow="-120" yWindow="-120" windowWidth="18660" windowHeight="10005" tabRatio="713" firstSheet="2" activeTab="2" xr2:uid="{00000000-000D-0000-FFFF-FFFF00000000}"/>
  </bookViews>
  <sheets>
    <sheet name="Scope of Work drop down" sheetId="66" state="hidden" r:id="rId1"/>
    <sheet name="ADD_FCC2" sheetId="2" state="hidden" r:id="rId2"/>
    <sheet name="Instructions" sheetId="71" r:id="rId3"/>
    <sheet name="Form 020 Overview" sheetId="1" r:id="rId4"/>
    <sheet name="Form 020 Overview Attachment" sheetId="52" r:id="rId5"/>
    <sheet name="Form 023 Participant Detail" sheetId="70" r:id="rId6"/>
    <sheet name="Form 022 Grant Summary" sheetId="48" state="hidden"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CustomerServices">'Form 023 Participant Detail'!$B$20:$AW$819</definedName>
    <definedName name="EndDate" localSheetId="5">[1]ADD_FCC2!$S$3:$S$10</definedName>
    <definedName name="EndDate">ADD_FCC2!$T$3:$T$7</definedName>
    <definedName name="Event1X12" localSheetId="5">#REF!</definedName>
    <definedName name="Event1X12">#REF!</definedName>
    <definedName name="LWIANames" localSheetId="5">'[2]Overview - Form 001'!$CB$1:$CB$29</definedName>
    <definedName name="LWIANames">'[3]Overview - Form 001'!$CB$1:$CB$29</definedName>
    <definedName name="_xlnm.Print_Area" localSheetId="3">'Form 020 Overview'!$A$1:$BP$37</definedName>
    <definedName name="_xlnm.Print_Area" localSheetId="6">'Form 022 Grant Summary'!$A$1:$BP$52</definedName>
    <definedName name="_xlnm.Print_Area" localSheetId="5">'Form 023 Participant Detail'!$A$1:$CM$819</definedName>
    <definedName name="_xlnm.Print_Titles" localSheetId="5">'Form 023 Participant Detail'!$14:$18</definedName>
    <definedName name="StartDate" localSheetId="5">[1]ADD_FCC2!$I$4:$I$9</definedName>
    <definedName name="StartDate">ADD_FCC2!$J$4:$J$6</definedName>
    <definedName name="StartDate2" localSheetId="5">#REF!</definedName>
    <definedName name="StartDate2">ADD_FCC2!$J$3:$J$6</definedName>
    <definedName name="ValidApplicantName">[4]ADD_FCC2!$A$2:$A$31</definedName>
    <definedName name="ValidDepts" localSheetId="5">'[1]Scope of Work drop down'!$B$3:$B$7</definedName>
    <definedName name="ValidDepts">'Scope of Work drop down'!$B$3:$B$7</definedName>
    <definedName name="ValidEDR" localSheetId="5">#REF!</definedName>
    <definedName name="ValidEDR">'[5]Data Sheet'!$B$1:$B$11</definedName>
    <definedName name="ValidEDRs" localSheetId="5">'[4]Form 020 Overview'!#REF!</definedName>
    <definedName name="ValidEDRs">'[5]Form 020 Overview'!#REF!</definedName>
    <definedName name="validenddate" localSheetId="5">#REF!</definedName>
    <definedName name="validenddate">ADD_FCC2!$T$2:$T$7</definedName>
    <definedName name="validgrant" localSheetId="4">'[5]Data Sheet'!$D$1:$D$28</definedName>
    <definedName name="validgrant" localSheetId="5">#REF!</definedName>
    <definedName name="validgrant">'[6]Data Sheet'!$D$1:$D$28</definedName>
    <definedName name="validgrantee" localSheetId="5">#REF!</definedName>
    <definedName name="validgrantee">ADD_FCC2!$A$1:$A$25</definedName>
    <definedName name="validgrantee1" localSheetId="5">[1]ADD_FCC2!#REF!</definedName>
    <definedName name="validgrantee1">ADD_FCC2!#REF!</definedName>
    <definedName name="validgrantee2" localSheetId="5">[1]ADD_FCC2!$A$2:$A$31</definedName>
    <definedName name="validgrantee2">ADD_FCC2!$A$2:$A$25</definedName>
    <definedName name="validgrantrecipient" localSheetId="5">#REF!</definedName>
    <definedName name="ValidGrantRecipient">'[7]Overview - Form 001'!$CB$1:$CB$28</definedName>
    <definedName name="ValidLWIA" localSheetId="4">'[5]Data Sheet'!$B$1:$B$27</definedName>
    <definedName name="ValidLWIA" localSheetId="5">#REF!</definedName>
    <definedName name="ValidLWIA">'[8]Data Sheet'!$B$1:$B$27</definedName>
    <definedName name="ValidMod" localSheetId="4">'[5]Data Sheet'!$B$1:$B$13</definedName>
    <definedName name="ValidMod" localSheetId="5">#REF!</definedName>
    <definedName name="validmod">ADD_FCC2!$I$1:$I$5</definedName>
    <definedName name="ValidModifications" localSheetId="5">[4]ADD_FCC2!$K$13:$K$25</definedName>
    <definedName name="validmodifications">ADD_FCC2!$K$10:$K$20</definedName>
    <definedName name="validNumbers">'[9]Data Sheet'!$B$1:$B$27</definedName>
    <definedName name="ValidScopeOfWork">'[4]Scope of Work drop down'!$B$3:$B$7</definedName>
    <definedName name="validstartdate" localSheetId="5">#REF!</definedName>
    <definedName name="validstartdate">ADD_FCC2!$J$2:$J$6</definedName>
    <definedName name="validstartdate2" localSheetId="5">#REF!</definedName>
    <definedName name="validstartdate2">[10]ADD_FCC2!$G$2:$G$10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5" i="52" l="1"/>
  <c r="M4" i="70" s="1"/>
  <c r="AO4" i="52"/>
  <c r="AL4" i="52"/>
  <c r="AI4" i="52"/>
  <c r="W4" i="52"/>
  <c r="T4" i="52"/>
  <c r="Q4" i="52"/>
  <c r="F6" i="52"/>
  <c r="BJ4" i="70"/>
  <c r="CE21" i="70" l="1"/>
  <c r="CE22" i="70"/>
  <c r="CE23" i="70"/>
  <c r="CE24" i="70"/>
  <c r="CE25" i="70"/>
  <c r="CE26" i="70"/>
  <c r="CE27" i="70"/>
  <c r="CE28" i="70"/>
  <c r="CE29" i="70"/>
  <c r="CE30" i="70"/>
  <c r="CE31" i="70"/>
  <c r="CE32" i="70"/>
  <c r="CE33" i="70"/>
  <c r="CE34" i="70"/>
  <c r="CE35" i="70"/>
  <c r="BU19" i="70"/>
  <c r="T9" i="52"/>
  <c r="Z24" i="1" s="1"/>
  <c r="BA9" i="52"/>
  <c r="BA24" i="1" s="1"/>
  <c r="BJ7" i="1" s="1"/>
  <c r="BH9" i="52"/>
  <c r="BH24" i="1" s="1"/>
  <c r="N24" i="1"/>
  <c r="CE36" i="70"/>
  <c r="CE37" i="70"/>
  <c r="CE38" i="70"/>
  <c r="CE39" i="70"/>
  <c r="CE40" i="70"/>
  <c r="CE41" i="70"/>
  <c r="CE42" i="70"/>
  <c r="CE43" i="70"/>
  <c r="CE44" i="70"/>
  <c r="CE45" i="70"/>
  <c r="CE46" i="70"/>
  <c r="CE47" i="70"/>
  <c r="CE48" i="70"/>
  <c r="CE49" i="70"/>
  <c r="CE50" i="70"/>
  <c r="CE51" i="70"/>
  <c r="CE52" i="70"/>
  <c r="CE53" i="70"/>
  <c r="CE54" i="70"/>
  <c r="CE55" i="70"/>
  <c r="CE56" i="70"/>
  <c r="CE57" i="70"/>
  <c r="CE58" i="70"/>
  <c r="CE59" i="70"/>
  <c r="CE60" i="70"/>
  <c r="CE61" i="70"/>
  <c r="CE62" i="70"/>
  <c r="CE63" i="70"/>
  <c r="CE64" i="70"/>
  <c r="CE65" i="70"/>
  <c r="CE66" i="70"/>
  <c r="CE67" i="70"/>
  <c r="CE68" i="70"/>
  <c r="CE69" i="70"/>
  <c r="CE70" i="70"/>
  <c r="CE71" i="70"/>
  <c r="CE72" i="70"/>
  <c r="CE73" i="70"/>
  <c r="CE74" i="70"/>
  <c r="CE75" i="70"/>
  <c r="CE76" i="70"/>
  <c r="CE77" i="70"/>
  <c r="CE78" i="70"/>
  <c r="CE79" i="70"/>
  <c r="CE80" i="70"/>
  <c r="CE81" i="70"/>
  <c r="CE82" i="70"/>
  <c r="CE83" i="70"/>
  <c r="CE84" i="70"/>
  <c r="CE85" i="70"/>
  <c r="CE86" i="70"/>
  <c r="CE87" i="70"/>
  <c r="CE88" i="70"/>
  <c r="CE89" i="70"/>
  <c r="CE90" i="70"/>
  <c r="CE91" i="70"/>
  <c r="CE92" i="70"/>
  <c r="CE93" i="70"/>
  <c r="CE94" i="70"/>
  <c r="CE95" i="70"/>
  <c r="CE96" i="70"/>
  <c r="CE97" i="70"/>
  <c r="CE98" i="70"/>
  <c r="CE99" i="70"/>
  <c r="CE100" i="70"/>
  <c r="CE101" i="70"/>
  <c r="CE102" i="70"/>
  <c r="CE103" i="70"/>
  <c r="CE104" i="70"/>
  <c r="CE105" i="70"/>
  <c r="CE106" i="70"/>
  <c r="CE107" i="70"/>
  <c r="CE108" i="70"/>
  <c r="CE109" i="70"/>
  <c r="CE110" i="70"/>
  <c r="CE111" i="70"/>
  <c r="CE112" i="70"/>
  <c r="CE113" i="70"/>
  <c r="CE114" i="70"/>
  <c r="CE115" i="70"/>
  <c r="CE116" i="70"/>
  <c r="CE117" i="70"/>
  <c r="CE118" i="70"/>
  <c r="CE119" i="70"/>
  <c r="CE120" i="70"/>
  <c r="CE121" i="70"/>
  <c r="CE122" i="70"/>
  <c r="CE123" i="70"/>
  <c r="CE124" i="70"/>
  <c r="CE125" i="70"/>
  <c r="CE126" i="70"/>
  <c r="CE127" i="70"/>
  <c r="CE128" i="70"/>
  <c r="CE129" i="70"/>
  <c r="CE130" i="70"/>
  <c r="CE131" i="70"/>
  <c r="CE132" i="70"/>
  <c r="CE133" i="70"/>
  <c r="CE134" i="70"/>
  <c r="CE135" i="70"/>
  <c r="CE136" i="70"/>
  <c r="CE137" i="70"/>
  <c r="CE138" i="70"/>
  <c r="CE139" i="70"/>
  <c r="CE140" i="70"/>
  <c r="CE141" i="70"/>
  <c r="CE142" i="70"/>
  <c r="CE143" i="70"/>
  <c r="CE144" i="70"/>
  <c r="CE145" i="70"/>
  <c r="CE146" i="70"/>
  <c r="CE147" i="70"/>
  <c r="CE148" i="70"/>
  <c r="CE149" i="70"/>
  <c r="CE150" i="70"/>
  <c r="CE151" i="70"/>
  <c r="CE152" i="70"/>
  <c r="CE153" i="70"/>
  <c r="CE154" i="70"/>
  <c r="CE155" i="70"/>
  <c r="CE156" i="70"/>
  <c r="CE157" i="70"/>
  <c r="CE158" i="70"/>
  <c r="CE159" i="70"/>
  <c r="CE160" i="70"/>
  <c r="CE161" i="70"/>
  <c r="CE162" i="70"/>
  <c r="CE163" i="70"/>
  <c r="CE164" i="70"/>
  <c r="CE165" i="70"/>
  <c r="CE166" i="70"/>
  <c r="CE167" i="70"/>
  <c r="CE168" i="70"/>
  <c r="CE169" i="70"/>
  <c r="CE170" i="70"/>
  <c r="CE171" i="70"/>
  <c r="CE172" i="70"/>
  <c r="CE173" i="70"/>
  <c r="CE174" i="70"/>
  <c r="CE175" i="70"/>
  <c r="CE176" i="70"/>
  <c r="CE177" i="70"/>
  <c r="CE178" i="70"/>
  <c r="CE179" i="70"/>
  <c r="CE180" i="70"/>
  <c r="CE181" i="70"/>
  <c r="CE182" i="70"/>
  <c r="CE183" i="70"/>
  <c r="CE184" i="70"/>
  <c r="CE185" i="70"/>
  <c r="CE186" i="70"/>
  <c r="CE187" i="70"/>
  <c r="CE188" i="70"/>
  <c r="CE189" i="70"/>
  <c r="CE190" i="70"/>
  <c r="CE191" i="70"/>
  <c r="CE192" i="70"/>
  <c r="CE193" i="70"/>
  <c r="CE194" i="70"/>
  <c r="CE195" i="70"/>
  <c r="CE196" i="70"/>
  <c r="CE197" i="70"/>
  <c r="CE198" i="70"/>
  <c r="CE199" i="70"/>
  <c r="CE200" i="70"/>
  <c r="CE201" i="70"/>
  <c r="CE202" i="70"/>
  <c r="CE203" i="70"/>
  <c r="CE204" i="70"/>
  <c r="CE205" i="70"/>
  <c r="CE206" i="70"/>
  <c r="CE207" i="70"/>
  <c r="CE208" i="70"/>
  <c r="CE209" i="70"/>
  <c r="CE210" i="70"/>
  <c r="CE211" i="70"/>
  <c r="CE212" i="70"/>
  <c r="CE213" i="70"/>
  <c r="CE214" i="70"/>
  <c r="CE215" i="70"/>
  <c r="CE216" i="70"/>
  <c r="CE217" i="70"/>
  <c r="CE218" i="70"/>
  <c r="CE219" i="70"/>
  <c r="CE220" i="70"/>
  <c r="CE221" i="70"/>
  <c r="CE222" i="70"/>
  <c r="CE223" i="70"/>
  <c r="CE224" i="70"/>
  <c r="CE225" i="70"/>
  <c r="CE226" i="70"/>
  <c r="CE227" i="70"/>
  <c r="CE228" i="70"/>
  <c r="CE229" i="70"/>
  <c r="CE230" i="70"/>
  <c r="CE231" i="70"/>
  <c r="CE232" i="70"/>
  <c r="CE233" i="70"/>
  <c r="CE234" i="70"/>
  <c r="CE235" i="70"/>
  <c r="CE236" i="70"/>
  <c r="CE237" i="70"/>
  <c r="CE238" i="70"/>
  <c r="CE239" i="70"/>
  <c r="CE240" i="70"/>
  <c r="CE241" i="70"/>
  <c r="CE242" i="70"/>
  <c r="CE243" i="70"/>
  <c r="CE244" i="70"/>
  <c r="CE245" i="70"/>
  <c r="CE246" i="70"/>
  <c r="CE247" i="70"/>
  <c r="CE248" i="70"/>
  <c r="CE249" i="70"/>
  <c r="CE250" i="70"/>
  <c r="CE251" i="70"/>
  <c r="CE252" i="70"/>
  <c r="CE253" i="70"/>
  <c r="CE254" i="70"/>
  <c r="CE255" i="70"/>
  <c r="CE256" i="70"/>
  <c r="CE257" i="70"/>
  <c r="CE258" i="70"/>
  <c r="CE259" i="70"/>
  <c r="CE260" i="70"/>
  <c r="CE261" i="70"/>
  <c r="CE262" i="70"/>
  <c r="CE263" i="70"/>
  <c r="CE264" i="70"/>
  <c r="CE265" i="70"/>
  <c r="CE266" i="70"/>
  <c r="CE267" i="70"/>
  <c r="CE268" i="70"/>
  <c r="CE269" i="70"/>
  <c r="CE270" i="70"/>
  <c r="CE271" i="70"/>
  <c r="CE272" i="70"/>
  <c r="CE273" i="70"/>
  <c r="CE274" i="70"/>
  <c r="CE275" i="70"/>
  <c r="CE276" i="70"/>
  <c r="CE277" i="70"/>
  <c r="CE278" i="70"/>
  <c r="CE279" i="70"/>
  <c r="CE280" i="70"/>
  <c r="CE281" i="70"/>
  <c r="CE282" i="70"/>
  <c r="CE283" i="70"/>
  <c r="CE284" i="70"/>
  <c r="CE285" i="70"/>
  <c r="CE286" i="70"/>
  <c r="CE287" i="70"/>
  <c r="CE288" i="70"/>
  <c r="CE289" i="70"/>
  <c r="CE290" i="70"/>
  <c r="CE291" i="70"/>
  <c r="CE292" i="70"/>
  <c r="CE293" i="70"/>
  <c r="CE294" i="70"/>
  <c r="CE295" i="70"/>
  <c r="CE296" i="70"/>
  <c r="CE297" i="70"/>
  <c r="CE298" i="70"/>
  <c r="CE299" i="70"/>
  <c r="CE300" i="70"/>
  <c r="CE301" i="70"/>
  <c r="CE302" i="70"/>
  <c r="CE303" i="70"/>
  <c r="CE304" i="70"/>
  <c r="CE305" i="70"/>
  <c r="CE306" i="70"/>
  <c r="CE307" i="70"/>
  <c r="CE308" i="70"/>
  <c r="CE309" i="70"/>
  <c r="CE310" i="70"/>
  <c r="CE311" i="70"/>
  <c r="CE312" i="70"/>
  <c r="CE313" i="70"/>
  <c r="CE314" i="70"/>
  <c r="CE315" i="70"/>
  <c r="CE316" i="70"/>
  <c r="CE317" i="70"/>
  <c r="CE318" i="70"/>
  <c r="CE319" i="70"/>
  <c r="CE320" i="70"/>
  <c r="CE321" i="70"/>
  <c r="CE322" i="70"/>
  <c r="CE323" i="70"/>
  <c r="CE324" i="70"/>
  <c r="CE325" i="70"/>
  <c r="CE326" i="70"/>
  <c r="CE327" i="70"/>
  <c r="CE328" i="70"/>
  <c r="CE329" i="70"/>
  <c r="CE330" i="70"/>
  <c r="CE331" i="70"/>
  <c r="CE332" i="70"/>
  <c r="CE333" i="70"/>
  <c r="CE334" i="70"/>
  <c r="CE335" i="70"/>
  <c r="CE336" i="70"/>
  <c r="CE337" i="70"/>
  <c r="CE338" i="70"/>
  <c r="CE339" i="70"/>
  <c r="CE340" i="70"/>
  <c r="CE341" i="70"/>
  <c r="CE342" i="70"/>
  <c r="CE343" i="70"/>
  <c r="CE344" i="70"/>
  <c r="CE345" i="70"/>
  <c r="CE346" i="70"/>
  <c r="CE347" i="70"/>
  <c r="CE348" i="70"/>
  <c r="CE349" i="70"/>
  <c r="CE350" i="70"/>
  <c r="CE351" i="70"/>
  <c r="CE352" i="70"/>
  <c r="CE353" i="70"/>
  <c r="CE354" i="70"/>
  <c r="CE355" i="70"/>
  <c r="CE356" i="70"/>
  <c r="CE357" i="70"/>
  <c r="CE358" i="70"/>
  <c r="CE359" i="70"/>
  <c r="CE360" i="70"/>
  <c r="CE361" i="70"/>
  <c r="CE362" i="70"/>
  <c r="CE363" i="70"/>
  <c r="CE364" i="70"/>
  <c r="CE365" i="70"/>
  <c r="CE366" i="70"/>
  <c r="CE367" i="70"/>
  <c r="CE368" i="70"/>
  <c r="CE369" i="70"/>
  <c r="CE370" i="70"/>
  <c r="CE371" i="70"/>
  <c r="CE372" i="70"/>
  <c r="CE373" i="70"/>
  <c r="CE374" i="70"/>
  <c r="CE375" i="70"/>
  <c r="CE376" i="70"/>
  <c r="CE377" i="70"/>
  <c r="CE378" i="70"/>
  <c r="CE379" i="70"/>
  <c r="CE380" i="70"/>
  <c r="CE381" i="70"/>
  <c r="CE382" i="70"/>
  <c r="CE383" i="70"/>
  <c r="CE384" i="70"/>
  <c r="CE385" i="70"/>
  <c r="CE386" i="70"/>
  <c r="CE387" i="70"/>
  <c r="CE388" i="70"/>
  <c r="CE389" i="70"/>
  <c r="CE390" i="70"/>
  <c r="CE391" i="70"/>
  <c r="CE392" i="70"/>
  <c r="CE393" i="70"/>
  <c r="CE394" i="70"/>
  <c r="CE395" i="70"/>
  <c r="CE396" i="70"/>
  <c r="CE397" i="70"/>
  <c r="CE398" i="70"/>
  <c r="CE399" i="70"/>
  <c r="CE400" i="70"/>
  <c r="CE401" i="70"/>
  <c r="CE402" i="70"/>
  <c r="CE403" i="70"/>
  <c r="CE404" i="70"/>
  <c r="CE405" i="70"/>
  <c r="CE406" i="70"/>
  <c r="CE407" i="70"/>
  <c r="CE408" i="70"/>
  <c r="CE409" i="70"/>
  <c r="CE410" i="70"/>
  <c r="CE411" i="70"/>
  <c r="CE412" i="70"/>
  <c r="CE413" i="70"/>
  <c r="CE414" i="70"/>
  <c r="CE415" i="70"/>
  <c r="CE416" i="70"/>
  <c r="CE417" i="70"/>
  <c r="CE418" i="70"/>
  <c r="CE419" i="70"/>
  <c r="CE420" i="70"/>
  <c r="CE421" i="70"/>
  <c r="CE422" i="70"/>
  <c r="CE423" i="70"/>
  <c r="CE424" i="70"/>
  <c r="CE425" i="70"/>
  <c r="CE426" i="70"/>
  <c r="CE427" i="70"/>
  <c r="CE428" i="70"/>
  <c r="CE429" i="70"/>
  <c r="CE430" i="70"/>
  <c r="CE431" i="70"/>
  <c r="CE432" i="70"/>
  <c r="CE433" i="70"/>
  <c r="CE434" i="70"/>
  <c r="CE435" i="70"/>
  <c r="CE436" i="70"/>
  <c r="CE437" i="70"/>
  <c r="CE438" i="70"/>
  <c r="CE439" i="70"/>
  <c r="CE440" i="70"/>
  <c r="CE441" i="70"/>
  <c r="CE442" i="70"/>
  <c r="CE443" i="70"/>
  <c r="CE444" i="70"/>
  <c r="CE445" i="70"/>
  <c r="CE446" i="70"/>
  <c r="CE447" i="70"/>
  <c r="CE448" i="70"/>
  <c r="CE449" i="70"/>
  <c r="CE450" i="70"/>
  <c r="CE451" i="70"/>
  <c r="CE452" i="70"/>
  <c r="CE453" i="70"/>
  <c r="CE454" i="70"/>
  <c r="CE455" i="70"/>
  <c r="CE456" i="70"/>
  <c r="CE457" i="70"/>
  <c r="CE458" i="70"/>
  <c r="CE459" i="70"/>
  <c r="CE460" i="70"/>
  <c r="CE461" i="70"/>
  <c r="CE462" i="70"/>
  <c r="CE463" i="70"/>
  <c r="CE464" i="70"/>
  <c r="CE465" i="70"/>
  <c r="CE466" i="70"/>
  <c r="CE467" i="70"/>
  <c r="CE468" i="70"/>
  <c r="CE469" i="70"/>
  <c r="CE470" i="70"/>
  <c r="CE471" i="70"/>
  <c r="CE472" i="70"/>
  <c r="CE473" i="70"/>
  <c r="CE474" i="70"/>
  <c r="CE475" i="70"/>
  <c r="CE476" i="70"/>
  <c r="CE477" i="70"/>
  <c r="CE478" i="70"/>
  <c r="CE479" i="70"/>
  <c r="CE480" i="70"/>
  <c r="CE481" i="70"/>
  <c r="CE482" i="70"/>
  <c r="CE483" i="70"/>
  <c r="CE484" i="70"/>
  <c r="CE485" i="70"/>
  <c r="CE486" i="70"/>
  <c r="CE487" i="70"/>
  <c r="CE488" i="70"/>
  <c r="CE489" i="70"/>
  <c r="CE490" i="70"/>
  <c r="CE491" i="70"/>
  <c r="CE492" i="70"/>
  <c r="CE493" i="70"/>
  <c r="CE494" i="70"/>
  <c r="CE495" i="70"/>
  <c r="CE496" i="70"/>
  <c r="CE497" i="70"/>
  <c r="CE498" i="70"/>
  <c r="CE499" i="70"/>
  <c r="CE500" i="70"/>
  <c r="CE501" i="70"/>
  <c r="CE502" i="70"/>
  <c r="CE503" i="70"/>
  <c r="CE504" i="70"/>
  <c r="CE505" i="70"/>
  <c r="CE506" i="70"/>
  <c r="CE507" i="70"/>
  <c r="CE508" i="70"/>
  <c r="CE509" i="70"/>
  <c r="CE510" i="70"/>
  <c r="CE511" i="70"/>
  <c r="CE512" i="70"/>
  <c r="CE513" i="70"/>
  <c r="CE514" i="70"/>
  <c r="CE515" i="70"/>
  <c r="CE516" i="70"/>
  <c r="CE517" i="70"/>
  <c r="CE518" i="70"/>
  <c r="CE519" i="70"/>
  <c r="CE520" i="70"/>
  <c r="CE521" i="70"/>
  <c r="CE522" i="70"/>
  <c r="CE523" i="70"/>
  <c r="CE524" i="70"/>
  <c r="CE525" i="70"/>
  <c r="CE526" i="70"/>
  <c r="CE527" i="70"/>
  <c r="CE528" i="70"/>
  <c r="CE529" i="70"/>
  <c r="CE530" i="70"/>
  <c r="CE531" i="70"/>
  <c r="CE532" i="70"/>
  <c r="CE533" i="70"/>
  <c r="CE534" i="70"/>
  <c r="CE535" i="70"/>
  <c r="CE536" i="70"/>
  <c r="CE537" i="70"/>
  <c r="CE538" i="70"/>
  <c r="CE539" i="70"/>
  <c r="CE540" i="70"/>
  <c r="CE541" i="70"/>
  <c r="CE542" i="70"/>
  <c r="CE543" i="70"/>
  <c r="CE544" i="70"/>
  <c r="CE545" i="70"/>
  <c r="CE546" i="70"/>
  <c r="CE547" i="70"/>
  <c r="CE548" i="70"/>
  <c r="CE549" i="70"/>
  <c r="CE550" i="70"/>
  <c r="CE551" i="70"/>
  <c r="CE552" i="70"/>
  <c r="CE553" i="70"/>
  <c r="CE554" i="70"/>
  <c r="CE555" i="70"/>
  <c r="CE556" i="70"/>
  <c r="CE557" i="70"/>
  <c r="CE558" i="70"/>
  <c r="CE559" i="70"/>
  <c r="CE560" i="70"/>
  <c r="CE561" i="70"/>
  <c r="CE562" i="70"/>
  <c r="CE563" i="70"/>
  <c r="CE564" i="70"/>
  <c r="CE565" i="70"/>
  <c r="CE566" i="70"/>
  <c r="CE567" i="70"/>
  <c r="CE568" i="70"/>
  <c r="CE569" i="70"/>
  <c r="CE570" i="70"/>
  <c r="CE571" i="70"/>
  <c r="CE572" i="70"/>
  <c r="CE573" i="70"/>
  <c r="CE574" i="70"/>
  <c r="CE575" i="70"/>
  <c r="CE576" i="70"/>
  <c r="CE577" i="70"/>
  <c r="CE578" i="70"/>
  <c r="CE579" i="70"/>
  <c r="CE580" i="70"/>
  <c r="CE581" i="70"/>
  <c r="CE582" i="70"/>
  <c r="CE583" i="70"/>
  <c r="CE584" i="70"/>
  <c r="CE585" i="70"/>
  <c r="CE586" i="70"/>
  <c r="CE587" i="70"/>
  <c r="CE588" i="70"/>
  <c r="CE589" i="70"/>
  <c r="CE590" i="70"/>
  <c r="CE591" i="70"/>
  <c r="CE592" i="70"/>
  <c r="CE593" i="70"/>
  <c r="CE594" i="70"/>
  <c r="CE595" i="70"/>
  <c r="CE596" i="70"/>
  <c r="CE597" i="70"/>
  <c r="CE598" i="70"/>
  <c r="CE599" i="70"/>
  <c r="CE600" i="70"/>
  <c r="CE601" i="70"/>
  <c r="CE602" i="70"/>
  <c r="CE603" i="70"/>
  <c r="CE604" i="70"/>
  <c r="CE605" i="70"/>
  <c r="CE606" i="70"/>
  <c r="CE607" i="70"/>
  <c r="CE608" i="70"/>
  <c r="CE609" i="70"/>
  <c r="CE610" i="70"/>
  <c r="CE611" i="70"/>
  <c r="CE612" i="70"/>
  <c r="CE613" i="70"/>
  <c r="CE614" i="70"/>
  <c r="CE615" i="70"/>
  <c r="CE616" i="70"/>
  <c r="CE617" i="70"/>
  <c r="CE618" i="70"/>
  <c r="CE619" i="70"/>
  <c r="CE620" i="70"/>
  <c r="CE621" i="70"/>
  <c r="CE622" i="70"/>
  <c r="CE623" i="70"/>
  <c r="CE624" i="70"/>
  <c r="CE625" i="70"/>
  <c r="CE626" i="70"/>
  <c r="CE627" i="70"/>
  <c r="CE628" i="70"/>
  <c r="CE629" i="70"/>
  <c r="CE630" i="70"/>
  <c r="CE631" i="70"/>
  <c r="CE632" i="70"/>
  <c r="CE633" i="70"/>
  <c r="CE634" i="70"/>
  <c r="CE635" i="70"/>
  <c r="CE636" i="70"/>
  <c r="CE637" i="70"/>
  <c r="CE638" i="70"/>
  <c r="CE639" i="70"/>
  <c r="CE640" i="70"/>
  <c r="CE641" i="70"/>
  <c r="CE642" i="70"/>
  <c r="CE643" i="70"/>
  <c r="CE644" i="70"/>
  <c r="CE645" i="70"/>
  <c r="CE646" i="70"/>
  <c r="CE647" i="70"/>
  <c r="CE648" i="70"/>
  <c r="CE649" i="70"/>
  <c r="CE650" i="70"/>
  <c r="CE651" i="70"/>
  <c r="CE652" i="70"/>
  <c r="CE653" i="70"/>
  <c r="CE654" i="70"/>
  <c r="CE655" i="70"/>
  <c r="CE656" i="70"/>
  <c r="CE657" i="70"/>
  <c r="CE658" i="70"/>
  <c r="CE659" i="70"/>
  <c r="CE660" i="70"/>
  <c r="CE661" i="70"/>
  <c r="CE662" i="70"/>
  <c r="CE663" i="70"/>
  <c r="CE664" i="70"/>
  <c r="CE665" i="70"/>
  <c r="CE666" i="70"/>
  <c r="CE667" i="70"/>
  <c r="CE668" i="70"/>
  <c r="CE669" i="70"/>
  <c r="CE670" i="70"/>
  <c r="CE671" i="70"/>
  <c r="CE672" i="70"/>
  <c r="CE673" i="70"/>
  <c r="CE674" i="70"/>
  <c r="CE675" i="70"/>
  <c r="CE676" i="70"/>
  <c r="CE677" i="70"/>
  <c r="CE678" i="70"/>
  <c r="CE679" i="70"/>
  <c r="CE680" i="70"/>
  <c r="CE681" i="70"/>
  <c r="CE682" i="70"/>
  <c r="CE683" i="70"/>
  <c r="CE684" i="70"/>
  <c r="CE685" i="70"/>
  <c r="CE686" i="70"/>
  <c r="CE687" i="70"/>
  <c r="CE688" i="70"/>
  <c r="CE689" i="70"/>
  <c r="CE690" i="70"/>
  <c r="CE691" i="70"/>
  <c r="CE692" i="70"/>
  <c r="CE693" i="70"/>
  <c r="CE694" i="70"/>
  <c r="CE695" i="70"/>
  <c r="CE696" i="70"/>
  <c r="CE697" i="70"/>
  <c r="CE698" i="70"/>
  <c r="CE699" i="70"/>
  <c r="CE700" i="70"/>
  <c r="CE701" i="70"/>
  <c r="CE702" i="70"/>
  <c r="CE703" i="70"/>
  <c r="CE704" i="70"/>
  <c r="CE705" i="70"/>
  <c r="CE706" i="70"/>
  <c r="CE707" i="70"/>
  <c r="CE708" i="70"/>
  <c r="CE709" i="70"/>
  <c r="CE710" i="70"/>
  <c r="CE711" i="70"/>
  <c r="CE712" i="70"/>
  <c r="CE713" i="70"/>
  <c r="CE714" i="70"/>
  <c r="CE715" i="70"/>
  <c r="CE716" i="70"/>
  <c r="CE717" i="70"/>
  <c r="CE718" i="70"/>
  <c r="CE719" i="70"/>
  <c r="CE720" i="70"/>
  <c r="CE721" i="70"/>
  <c r="CE722" i="70"/>
  <c r="CE723" i="70"/>
  <c r="CE724" i="70"/>
  <c r="CE725" i="70"/>
  <c r="CE726" i="70"/>
  <c r="CE727" i="70"/>
  <c r="CE728" i="70"/>
  <c r="CE729" i="70"/>
  <c r="CE730" i="70"/>
  <c r="CE731" i="70"/>
  <c r="CE732" i="70"/>
  <c r="CE733" i="70"/>
  <c r="CE734" i="70"/>
  <c r="CE735" i="70"/>
  <c r="CE736" i="70"/>
  <c r="CE737" i="70"/>
  <c r="CE738" i="70"/>
  <c r="CE739" i="70"/>
  <c r="CE740" i="70"/>
  <c r="CE741" i="70"/>
  <c r="CE742" i="70"/>
  <c r="CE743" i="70"/>
  <c r="CE744" i="70"/>
  <c r="CE745" i="70"/>
  <c r="CE746" i="70"/>
  <c r="CE747" i="70"/>
  <c r="CE748" i="70"/>
  <c r="CE749" i="70"/>
  <c r="CE750" i="70"/>
  <c r="CE751" i="70"/>
  <c r="CE752" i="70"/>
  <c r="CE753" i="70"/>
  <c r="CE754" i="70"/>
  <c r="CE755" i="70"/>
  <c r="CE756" i="70"/>
  <c r="CE757" i="70"/>
  <c r="CE758" i="70"/>
  <c r="CE759" i="70"/>
  <c r="CE760" i="70"/>
  <c r="CE761" i="70"/>
  <c r="CE762" i="70"/>
  <c r="CE763" i="70"/>
  <c r="CE764" i="70"/>
  <c r="CE765" i="70"/>
  <c r="CE766" i="70"/>
  <c r="CE767" i="70"/>
  <c r="CE768" i="70"/>
  <c r="CE769" i="70"/>
  <c r="CE770" i="70"/>
  <c r="CE771" i="70"/>
  <c r="CE772" i="70"/>
  <c r="CE773" i="70"/>
  <c r="CE774" i="70"/>
  <c r="CE775" i="70"/>
  <c r="CE776" i="70"/>
  <c r="CE777" i="70"/>
  <c r="CE778" i="70"/>
  <c r="CE779" i="70"/>
  <c r="CE780" i="70"/>
  <c r="CE781" i="70"/>
  <c r="CE782" i="70"/>
  <c r="CE783" i="70"/>
  <c r="CE784" i="70"/>
  <c r="CE785" i="70"/>
  <c r="CE786" i="70"/>
  <c r="CE787" i="70"/>
  <c r="CE788" i="70"/>
  <c r="CE789" i="70"/>
  <c r="CE790" i="70"/>
  <c r="CE791" i="70"/>
  <c r="CE792" i="70"/>
  <c r="CE793" i="70"/>
  <c r="CE794" i="70"/>
  <c r="CE795" i="70"/>
  <c r="CE796" i="70"/>
  <c r="CE797" i="70"/>
  <c r="CE798" i="70"/>
  <c r="CE799" i="70"/>
  <c r="CE800" i="70"/>
  <c r="CE801" i="70"/>
  <c r="CE802" i="70"/>
  <c r="CE803" i="70"/>
  <c r="CE804" i="70"/>
  <c r="CE805" i="70"/>
  <c r="CE806" i="70"/>
  <c r="CE807" i="70"/>
  <c r="CE808" i="70"/>
  <c r="CE809" i="70"/>
  <c r="CE810" i="70"/>
  <c r="CE811" i="70"/>
  <c r="CE812" i="70"/>
  <c r="CE813" i="70"/>
  <c r="CE814" i="70"/>
  <c r="CE815" i="70"/>
  <c r="CE816" i="70"/>
  <c r="CE817" i="70"/>
  <c r="CE818" i="70"/>
  <c r="CE819" i="70"/>
  <c r="CE20" i="70"/>
  <c r="BZ10" i="70"/>
  <c r="S19" i="70"/>
  <c r="U19" i="70"/>
  <c r="N3" i="70"/>
  <c r="AX19" i="70"/>
  <c r="AU19" i="70"/>
  <c r="AR19" i="70"/>
  <c r="AO19" i="70"/>
  <c r="AL19" i="70"/>
  <c r="AI19" i="70"/>
  <c r="AF19" i="70"/>
  <c r="AC19" i="70"/>
  <c r="Z19" i="70"/>
  <c r="W19" i="70"/>
  <c r="BA19" i="70"/>
  <c r="BZ19" i="70"/>
  <c r="BP19" i="70"/>
  <c r="BK19" i="70"/>
  <c r="BF19" i="70"/>
  <c r="AA11" i="48"/>
  <c r="AM11" i="48" s="1"/>
  <c r="AY11" i="48" s="1"/>
  <c r="BK11" i="48" s="1"/>
  <c r="BE18" i="48"/>
  <c r="AS18" i="48"/>
  <c r="AG18" i="48"/>
  <c r="U18" i="48"/>
  <c r="AA18" i="48" s="1"/>
  <c r="AM18" i="48" s="1"/>
  <c r="AY18" i="48" s="1"/>
  <c r="BK18" i="48" s="1"/>
  <c r="P18" i="48"/>
  <c r="AX1" i="48"/>
  <c r="AU1" i="48"/>
  <c r="AR1" i="48"/>
  <c r="AA44" i="48"/>
  <c r="AM44" i="48"/>
  <c r="AY44" i="48" s="1"/>
  <c r="BK44" i="48" s="1"/>
  <c r="AA43" i="48"/>
  <c r="AM43" i="48" s="1"/>
  <c r="AY43" i="48" s="1"/>
  <c r="BK43" i="48" s="1"/>
  <c r="AA42" i="48"/>
  <c r="AM42" i="48" s="1"/>
  <c r="AY42" i="48" s="1"/>
  <c r="BK42" i="48" s="1"/>
  <c r="AA41" i="48"/>
  <c r="AM41" i="48" s="1"/>
  <c r="AY41" i="48" s="1"/>
  <c r="AA40" i="48"/>
  <c r="AG39" i="48"/>
  <c r="AS39" i="48"/>
  <c r="BE39" i="48"/>
  <c r="AG34" i="48"/>
  <c r="AS34" i="48"/>
  <c r="BE34" i="48"/>
  <c r="BE33" i="48" s="1"/>
  <c r="BE32" i="48" s="1"/>
  <c r="AA19" i="48"/>
  <c r="AM19" i="48" s="1"/>
  <c r="AY19" i="48" s="1"/>
  <c r="BK19" i="48" s="1"/>
  <c r="AA20" i="48"/>
  <c r="AM20" i="48" s="1"/>
  <c r="AY20" i="48" s="1"/>
  <c r="BK20" i="48" s="1"/>
  <c r="AA21" i="48"/>
  <c r="AM21" i="48" s="1"/>
  <c r="AY21" i="48" s="1"/>
  <c r="BK21" i="48" s="1"/>
  <c r="AA22" i="48"/>
  <c r="AM22" i="48" s="1"/>
  <c r="AY22" i="48" s="1"/>
  <c r="BK22" i="48" s="1"/>
  <c r="AA23" i="48"/>
  <c r="AM23" i="48" s="1"/>
  <c r="AY23" i="48" s="1"/>
  <c r="BK23" i="48" s="1"/>
  <c r="AA24" i="48"/>
  <c r="AM24" i="48" s="1"/>
  <c r="AY24" i="48" s="1"/>
  <c r="BK24" i="48" s="1"/>
  <c r="AA25" i="48"/>
  <c r="AM25" i="48" s="1"/>
  <c r="AY25" i="48" s="1"/>
  <c r="BK25" i="48" s="1"/>
  <c r="AA26" i="48"/>
  <c r="AM26" i="48" s="1"/>
  <c r="AY26" i="48" s="1"/>
  <c r="BK26" i="48" s="1"/>
  <c r="AA27" i="48"/>
  <c r="AM27" i="48" s="1"/>
  <c r="AY27" i="48" s="1"/>
  <c r="BK27" i="48" s="1"/>
  <c r="BA47" i="48"/>
  <c r="BL49" i="48" s="1"/>
  <c r="BA49" i="48" s="1"/>
  <c r="BA50" i="48" s="1"/>
  <c r="Y1" i="48"/>
  <c r="U39" i="48"/>
  <c r="U34" i="48"/>
  <c r="AA38" i="48"/>
  <c r="AM38" i="48" s="1"/>
  <c r="AY38" i="48" s="1"/>
  <c r="BK38" i="48" s="1"/>
  <c r="AA37" i="48"/>
  <c r="AM37" i="48"/>
  <c r="AY37" i="48" s="1"/>
  <c r="BK37" i="48" s="1"/>
  <c r="AA36" i="48"/>
  <c r="AM36" i="48" s="1"/>
  <c r="AY36" i="48" s="1"/>
  <c r="AA35" i="48"/>
  <c r="AA34" i="48" s="1"/>
  <c r="AA12" i="48"/>
  <c r="AM12" i="48" s="1"/>
  <c r="AY12" i="48" s="1"/>
  <c r="BK12" i="48" s="1"/>
  <c r="AA13" i="48"/>
  <c r="AM13" i="48"/>
  <c r="AY13" i="48" s="1"/>
  <c r="BK13" i="48" s="1"/>
  <c r="U29" i="48"/>
  <c r="U15" i="48"/>
  <c r="U8" i="48"/>
  <c r="U9" i="48" s="1"/>
  <c r="BE5" i="52"/>
  <c r="BM3" i="52"/>
  <c r="BJ3" i="52"/>
  <c r="BG3" i="52"/>
  <c r="K3" i="52"/>
  <c r="CD3" i="70"/>
  <c r="L1" i="48"/>
  <c r="CG3" i="70"/>
  <c r="BU4" i="70"/>
  <c r="D1" i="48"/>
  <c r="H1" i="48"/>
  <c r="AJ3" i="70"/>
  <c r="CJ3" i="70"/>
  <c r="U30" i="48"/>
  <c r="AM40" i="48" l="1"/>
  <c r="AY40" i="48" s="1"/>
  <c r="BK40" i="48" s="1"/>
  <c r="AG33" i="48"/>
  <c r="AG32" i="48" s="1"/>
  <c r="AM35" i="48"/>
  <c r="AY35" i="48" s="1"/>
  <c r="BK35" i="48" s="1"/>
  <c r="AS33" i="48"/>
  <c r="AS32" i="48" s="1"/>
  <c r="AA39" i="48"/>
  <c r="AA33" i="48" s="1"/>
  <c r="AA32" i="48" s="1"/>
  <c r="U16" i="48"/>
  <c r="CE19" i="70"/>
  <c r="U33" i="48"/>
  <c r="U32" i="48" s="1"/>
  <c r="AG24" i="1"/>
  <c r="AG29" i="48"/>
  <c r="AG15" i="48"/>
  <c r="AG8" i="48"/>
  <c r="AY34" i="48"/>
  <c r="BK36" i="48"/>
  <c r="BK41" i="48"/>
  <c r="AY39" i="48"/>
  <c r="BK39" i="48"/>
  <c r="AM39" i="48"/>
  <c r="AM34" i="48" l="1"/>
  <c r="BK34" i="48"/>
  <c r="BK33" i="48" s="1"/>
  <c r="BK32" i="48" s="1"/>
  <c r="AM33" i="48"/>
  <c r="AM32" i="48" s="1"/>
  <c r="AY33" i="48"/>
  <c r="AY32" i="48" s="1"/>
  <c r="AG16" i="48"/>
  <c r="AG9" i="48"/>
  <c r="AG30" i="48"/>
  <c r="AS8" i="48" l="1"/>
  <c r="AS15" i="48"/>
  <c r="AS29" i="48"/>
  <c r="AS16" i="48" l="1"/>
  <c r="AS30" i="48"/>
  <c r="AS9" i="48"/>
  <c r="BE8" i="48" l="1"/>
  <c r="BE29" i="48"/>
  <c r="BE15" i="48"/>
  <c r="BE9" i="48" l="1"/>
  <c r="BE30" i="48"/>
  <c r="BE16" i="48"/>
</calcChain>
</file>

<file path=xl/sharedStrings.xml><?xml version="1.0" encoding="utf-8"?>
<sst xmlns="http://schemas.openxmlformats.org/spreadsheetml/2006/main" count="614" uniqueCount="411">
  <si>
    <t>Grant Number:</t>
  </si>
  <si>
    <t>(provided by DCEO at initial application)</t>
  </si>
  <si>
    <t>Date:</t>
  </si>
  <si>
    <t>/</t>
  </si>
  <si>
    <t>Request Type:</t>
  </si>
  <si>
    <t>Initial Application</t>
  </si>
  <si>
    <t>Funding Modification</t>
  </si>
  <si>
    <t>No Cost Modification</t>
  </si>
  <si>
    <t>Mod Request #:</t>
  </si>
  <si>
    <t>Career Link</t>
  </si>
  <si>
    <t>Grant Period:</t>
  </si>
  <si>
    <t>Start Date:</t>
  </si>
  <si>
    <t>End Date:</t>
  </si>
  <si>
    <t>Champaign Consortium</t>
  </si>
  <si>
    <t>Number to be Served:</t>
  </si>
  <si>
    <t>City of Peoria Workforce Development Department</t>
  </si>
  <si>
    <t>Grant Recipient:</t>
  </si>
  <si>
    <t>Crossroads Workforce Investment Board</t>
  </si>
  <si>
    <t>Cook County President's Office of Employment &amp; Training</t>
  </si>
  <si>
    <t>City</t>
  </si>
  <si>
    <t>-</t>
  </si>
  <si>
    <t>DuPage County Workforce Development Division</t>
  </si>
  <si>
    <t>Ext.:</t>
  </si>
  <si>
    <t>Email:</t>
  </si>
  <si>
    <t>Grundy Livingston Kankakee Workforce Board</t>
  </si>
  <si>
    <t>Kane County Department of Employment and Education</t>
  </si>
  <si>
    <t>List below the events being submitted for consideration and Check the box next to any event that has not been included in a previous application or modification (continue on a separate sheet for additional events).</t>
  </si>
  <si>
    <t>Lake County Workforce Development Department</t>
  </si>
  <si>
    <t>Company Name</t>
  </si>
  <si>
    <t>Number to be Served</t>
  </si>
  <si>
    <t>Funding Amount</t>
  </si>
  <si>
    <t>Land of Lincoln Consortium</t>
  </si>
  <si>
    <t>Madison County Employment and Training Department</t>
  </si>
  <si>
    <t>MAN-TRA-CON Corp., One Stop Business and Employment Center</t>
  </si>
  <si>
    <t>Mayor's Office of Workforce Development</t>
  </si>
  <si>
    <t>McHenry County Workforce Network</t>
  </si>
  <si>
    <t>National Able Network - 7</t>
  </si>
  <si>
    <t>National Able Network - 9</t>
  </si>
  <si>
    <t>North and Northwest Cook County</t>
  </si>
  <si>
    <t>Partners for Employment</t>
  </si>
  <si>
    <t>Rock Island Tri-County Consortium</t>
  </si>
  <si>
    <t># of Events from Attached Sheet:</t>
  </si>
  <si>
    <t>If this is a Modification Request for additional funding, complete the following:</t>
  </si>
  <si>
    <t>Southern 14 Workforce Investment Board, Inc.</t>
  </si>
  <si>
    <t>Amount Requested in Initial Application:</t>
  </si>
  <si>
    <t>Amount Awarded:</t>
  </si>
  <si>
    <t>St. Clair County Intergovernmental Grants Department</t>
  </si>
  <si>
    <t>Mod #</t>
  </si>
  <si>
    <t>Amount Requested</t>
  </si>
  <si>
    <t>Amount Awarded</t>
  </si>
  <si>
    <t>Vermillion County Job Training Partnership</t>
  </si>
  <si>
    <t>West Central Development Council, Inc.</t>
  </si>
  <si>
    <t>The following documents marked with an "X" are included in this application/modification:</t>
  </si>
  <si>
    <t>Will County Workforce Investment Board</t>
  </si>
  <si>
    <t>Workforce Investment Office of Western Illinois</t>
  </si>
  <si>
    <t>Workforce Investment Solutions</t>
  </si>
  <si>
    <t>Grant Recipient Authorization</t>
  </si>
  <si>
    <t>Typewritten Name &amp; Title</t>
  </si>
  <si>
    <t>Signature</t>
  </si>
  <si>
    <t>Date</t>
  </si>
  <si>
    <t>DCEO Authorization:</t>
  </si>
  <si>
    <t>Typewritten Name</t>
  </si>
  <si>
    <t>FEIN</t>
  </si>
  <si>
    <t>Business Employment Skills Team, Inc.</t>
  </si>
  <si>
    <t>363297621</t>
  </si>
  <si>
    <t>6 - Northwest</t>
  </si>
  <si>
    <t>371139631</t>
  </si>
  <si>
    <t>3 - North Central</t>
  </si>
  <si>
    <t>2 - East Central</t>
  </si>
  <si>
    <t>17</t>
  </si>
  <si>
    <t>4 - Northeast</t>
  </si>
  <si>
    <t>07</t>
  </si>
  <si>
    <t>7 - Southeastern</t>
  </si>
  <si>
    <t>23</t>
  </si>
  <si>
    <t>366006551</t>
  </si>
  <si>
    <t>06</t>
  </si>
  <si>
    <t>366006594</t>
  </si>
  <si>
    <t>11</t>
  </si>
  <si>
    <t>366006585</t>
  </si>
  <si>
    <t>05</t>
  </si>
  <si>
    <t>366006600</t>
  </si>
  <si>
    <t>01</t>
  </si>
  <si>
    <t>376002039</t>
  </si>
  <si>
    <t>1 - Central</t>
  </si>
  <si>
    <t>20</t>
  </si>
  <si>
    <t>376001410</t>
  </si>
  <si>
    <t>9 - Southwestern</t>
  </si>
  <si>
    <t>22</t>
  </si>
  <si>
    <t>371072273</t>
  </si>
  <si>
    <t>8 - Southern</t>
  </si>
  <si>
    <t>25</t>
  </si>
  <si>
    <t>366006623</t>
  </si>
  <si>
    <t>02</t>
  </si>
  <si>
    <t>04</t>
  </si>
  <si>
    <t>366006649</t>
  </si>
  <si>
    <t>13</t>
  </si>
  <si>
    <t>Rock River Training Corporation</t>
  </si>
  <si>
    <t>366006082</t>
  </si>
  <si>
    <t>5 - Northern Stateline</t>
  </si>
  <si>
    <t>03</t>
  </si>
  <si>
    <t>371139700</t>
  </si>
  <si>
    <t>26</t>
  </si>
  <si>
    <t>376001924</t>
  </si>
  <si>
    <t>24</t>
  </si>
  <si>
    <t>370889813</t>
  </si>
  <si>
    <t>18</t>
  </si>
  <si>
    <t>371002104</t>
  </si>
  <si>
    <t>21</t>
  </si>
  <si>
    <t>366006672</t>
  </si>
  <si>
    <t>10</t>
  </si>
  <si>
    <t>204586628</t>
  </si>
  <si>
    <t>10 - West Central</t>
  </si>
  <si>
    <t>14</t>
  </si>
  <si>
    <t>376001309</t>
  </si>
  <si>
    <t>19</t>
  </si>
  <si>
    <t>Preparer's Name:</t>
  </si>
  <si>
    <t>LWIA #:</t>
  </si>
  <si>
    <t>Category</t>
  </si>
  <si>
    <t xml:space="preserve">Inc. </t>
  </si>
  <si>
    <t>Exits:</t>
  </si>
  <si>
    <t>Entered Employment at Exit:</t>
  </si>
  <si>
    <t>Grant Cum.</t>
  </si>
  <si>
    <t>Grant Participants</t>
  </si>
  <si>
    <t>to</t>
  </si>
  <si>
    <t>New Participants:</t>
  </si>
  <si>
    <t>Carry-Over</t>
  </si>
  <si>
    <t>Other:</t>
  </si>
  <si>
    <t>Transportation:</t>
  </si>
  <si>
    <t>Other</t>
  </si>
  <si>
    <t>Transportation</t>
  </si>
  <si>
    <t>Total Grant Funds:</t>
  </si>
  <si>
    <t>Caseload Summary Report</t>
  </si>
  <si>
    <t>Phone Number:</t>
  </si>
  <si>
    <t>Subtotal # Served and Funding from Attached Sheet:</t>
  </si>
  <si>
    <t>Start Date</t>
  </si>
  <si>
    <t>Quarter 4</t>
  </si>
  <si>
    <t>Quarter 1</t>
  </si>
  <si>
    <t>Quarter 2</t>
  </si>
  <si>
    <t>Quarter 3</t>
  </si>
  <si>
    <t>End Date</t>
  </si>
  <si>
    <t>Modifications</t>
  </si>
  <si>
    <t>Illinois Eastern Community College</t>
  </si>
  <si>
    <t>1E</t>
  </si>
  <si>
    <t>1E - Trade Case Mgmt.</t>
  </si>
  <si>
    <t>TAA-NEG</t>
  </si>
  <si>
    <t>Funding used for the continuation of wrap-around services for the eligible participants that are not available through the trade program and where State formula dislocated worker programs funds are not sufficient to provide such services.</t>
  </si>
  <si>
    <t>DUNS</t>
  </si>
  <si>
    <t>Scope of work short description</t>
  </si>
  <si>
    <t>Scope of work full description</t>
  </si>
  <si>
    <t xml:space="preserve">To provide funding for the purpose of carrying out the activities authorized under the Workforce Investment Act of 1998, Section 134 and Workforce Investment Act Final Rule, 20 CFR Part 660 et al.
The Workforce Investment Act makes the state responsible for the provision of Rapid Response Activites (Section 134 (a)(2)).  These activities are to be carried out in Local Workforce Investment Areas (LWIA's) experiencing mass layoffs, closings, disasters, or other events that increase the demand for services beyond what they can meet with available formula funds.
The WIA program provides several benefits and services to rapid response eligible workers.  These include job retraining, core and intensive services, support services, and rapid response activities.
The Scope of Work for this grant shall be in accordance with the provisions contained in the approved WIA Dislocated Worker grant application and subsequent revisions as approved by, and on file in, this Department and the grantee.
</t>
  </si>
  <si>
    <t>Tasks 1</t>
  </si>
  <si>
    <t>If needed, provide benefits and services to rapid response eligible workers.</t>
  </si>
  <si>
    <t>If needed, provide job retraining.</t>
  </si>
  <si>
    <t>If needed, provide core and intensive services.</t>
  </si>
  <si>
    <t>If needed, provide support services.</t>
  </si>
  <si>
    <t>If needed, provide rapid response activities.</t>
  </si>
  <si>
    <t>If needed, provide establishment and maintenance of program eligibility.</t>
  </si>
  <si>
    <t>If needed, provide preparation of a comprehensive employment plan.</t>
  </si>
  <si>
    <t>If needed, provide waiver maintenance.</t>
  </si>
  <si>
    <t>If needed, provide job and career counseling during program participation and after job placement.</t>
  </si>
  <si>
    <t>If needed, provide labor market information.</t>
  </si>
  <si>
    <t>If needed, provide training guidance.</t>
  </si>
  <si>
    <t>If needed, provide placement assistance.</t>
  </si>
  <si>
    <t>If needed, provide tracking training progress.</t>
  </si>
  <si>
    <t>If needed, provide out of area job search assistance and relocation assistance.</t>
  </si>
  <si>
    <t>Region No (EDR)</t>
  </si>
  <si>
    <t>NAICS CODE</t>
  </si>
  <si>
    <t>Applicant Name</t>
  </si>
  <si>
    <t>Grantee Name</t>
  </si>
  <si>
    <t>City of Rockford</t>
  </si>
  <si>
    <t>221310, 237310, 237990, 515120, 515210, 54110, 541120, 541199, 541214, 541330, 541350, 541370, 541513, 561110, 561210, 621111, 621112, 621210, 621320, 621410, 621999, 623110, 623311, 623312, 624110, 624120, 624190, 624229, 624230, 921130, 921140, 922110, 922120, 922130, 922140, 922150, 922190, 923110, 923120, 923130, 923140, 924110, 925110, 925120</t>
  </si>
  <si>
    <t>County of Kankakee</t>
  </si>
  <si>
    <t>921130, 921190, 922120, 922130, 926110, 926150</t>
  </si>
  <si>
    <t>561311, 561320, 624190</t>
  </si>
  <si>
    <t>County of Rock Island</t>
  </si>
  <si>
    <t>623110, 921110, 921120, 922110</t>
  </si>
  <si>
    <t>Western Illinois Works</t>
  </si>
  <si>
    <t>United Workforce Development Board</t>
  </si>
  <si>
    <t>Danville Area Community College</t>
  </si>
  <si>
    <t>611210, 611310, 611420, 611430</t>
  </si>
  <si>
    <t>West Central Development Council, Inc</t>
  </si>
  <si>
    <t>237110, 611710</t>
  </si>
  <si>
    <t>921120, 923110, 925120</t>
  </si>
  <si>
    <t>Illinois Eastern Community Colleges District 529</t>
  </si>
  <si>
    <t>Management Training &amp; Consulting Corp.</t>
  </si>
  <si>
    <t>Southern 14 Workforce Investment Board</t>
  </si>
  <si>
    <t>561110, 561990</t>
  </si>
  <si>
    <t>156315103</t>
  </si>
  <si>
    <t>Select from drop down</t>
  </si>
  <si>
    <t>To provide training services to  participants at  dislocated events</t>
  </si>
  <si>
    <t xml:space="preserve">To provide funding for the purpose of carrying out the Case Management activities authorized under Section 134 of the Workforce Investment Act for eligible participants receiving services under the Trade Adjustment Assistance (TAA) Act program authorized under Subpart B, C, D, E, F, and G of Chapter 2 of Title II of the Trade Act of 1974, as amended by the Trade Adjustment Assistance Reform Act of 2002 (Pub. L. 107-210), the North American Free Trade Implementation Act and the implementing regulations at 20 CFR 617.
Case Management is the provision of a client-center approach in the delivery of TAA services and activities may include the establishment and maintenance of program eligibility, the preparation of a comprehensive employment plan, waiver maintenance, providing job and career counseling during program participation and after job placement, providing labor market information, providing training guidance, placement assistance and tracking training progress, and providing out of area job search assistance and relocation assistance.
The Scope of Work for this grant shall be in accordance with the provisions contained in the approved WIA Dislocated Worker Case Management grant application and subsequent revisions as approved by, and on file in, this Department and the grantee.
</t>
  </si>
  <si>
    <t>Grant Participant Category</t>
  </si>
  <si>
    <t>Remedial:</t>
  </si>
  <si>
    <t>Academic:</t>
  </si>
  <si>
    <t>Vocational/Occupational</t>
  </si>
  <si>
    <t>OJT/EBT/Customized:</t>
  </si>
  <si>
    <t>Vocational/Occupational:</t>
  </si>
  <si>
    <t>Supportive Services Total</t>
  </si>
  <si>
    <t>Child Care</t>
  </si>
  <si>
    <t>Child Care:</t>
  </si>
  <si>
    <t>Needs Related Payments:</t>
  </si>
  <si>
    <t>Training Services Total</t>
  </si>
  <si>
    <t>Grant Expenditures Category</t>
  </si>
  <si>
    <t>Program Total:</t>
  </si>
  <si>
    <t>Training Services Total:</t>
  </si>
  <si>
    <t>OJT/EBT/Customized Training:</t>
  </si>
  <si>
    <t>Supportive Services Total:</t>
  </si>
  <si>
    <t>Case Management Request:</t>
  </si>
  <si>
    <t>To provide case management services to participants at dislocated events</t>
  </si>
  <si>
    <t xml:space="preserve">To provide funding for the purpose of carrying out the Case Management activities and supportive services authorized under Section 134 of the Workforce Investment Act for eligible participants receiving services under the Trade Adjustment Assistance (TAA) Act program authorized under Subpart B, C, D, E, F, and G of Chapter 2 of Title II of the Trade Act of 1974, as amended by the Trade Adjustment Assistance Reform Act of 2002 (Pub. L. 107-210), the North American Free Trade Implementation Act and the implementing regulations at 20 CFR 617.
Case management is the provision of a client-centered approach in the delivery of TAA services and activities may include, the establishment and maintenance of program eligibility, the preparation of a comprehensive employment plan, waiver maintenance, providing job and career counseling during program participation and after job placement, providing labor market information, providing training guidance, placement assistance and tracking training progress, and providing out of area job search assistance and relocation assistance.  Any such activites are to be in accordance with Training and Employment Guidance Letter 16-03, National Emergency Grant (NEG) Policy Guidance and WIA Policy Letter 08-PL-47, National Emergency Grants - Dual Enrollment Funding issued by DCEO.
The Scope of Work for this grant shall be in accordance with the provisions contained in the approved WIA Dislocated Worker Case Management grant application and subsequent revisions as approved by, and on file in, this Department and the grantee.
</t>
  </si>
  <si>
    <t>LWIA:</t>
  </si>
  <si>
    <t>Case Management</t>
  </si>
  <si>
    <t>Needs Related Payments</t>
  </si>
  <si>
    <t>Number of Case Managers:</t>
  </si>
  <si>
    <t>Active Caseload:</t>
  </si>
  <si>
    <t>Planned Participants:</t>
  </si>
  <si>
    <t>Case Management Caseload:</t>
  </si>
  <si>
    <t>Avg. Case Mgmt. Assistance:</t>
  </si>
  <si>
    <t>Case Managers to Fund:</t>
  </si>
  <si>
    <t>Total Case Management Assistance Request:</t>
  </si>
  <si>
    <t>)</t>
  </si>
  <si>
    <t>Subtotal from Attachment:</t>
  </si>
  <si>
    <t># of Events:</t>
  </si>
  <si>
    <t>This Page:</t>
  </si>
  <si>
    <t>From Attachment:</t>
  </si>
  <si>
    <t>Total:</t>
  </si>
  <si>
    <t>County of McHenry Illinois</t>
  </si>
  <si>
    <t>County of Will</t>
  </si>
  <si>
    <t>DuPage County Department of</t>
  </si>
  <si>
    <t>Kane County</t>
  </si>
  <si>
    <t>Lake County</t>
  </si>
  <si>
    <t>Macon County</t>
  </si>
  <si>
    <t>Madison County</t>
  </si>
  <si>
    <t>Sangamon County</t>
  </si>
  <si>
    <t>St. Clair County</t>
  </si>
  <si>
    <t>National Able Network Inc. - LWIA 27</t>
  </si>
  <si>
    <t>237339397</t>
  </si>
  <si>
    <t>27</t>
  </si>
  <si>
    <t>921190, 923130</t>
  </si>
  <si>
    <t>National Able Network - 27</t>
  </si>
  <si>
    <t>Select the appropriate Grantee Name from the Drop-Down List</t>
  </si>
  <si>
    <t>County</t>
  </si>
  <si>
    <t>LaSalle</t>
  </si>
  <si>
    <t>Champaign</t>
  </si>
  <si>
    <t>Cook</t>
  </si>
  <si>
    <t>Winnebago</t>
  </si>
  <si>
    <t>Kankakee</t>
  </si>
  <si>
    <t>McHenry</t>
  </si>
  <si>
    <t>Rock Island</t>
  </si>
  <si>
    <t>Will</t>
  </si>
  <si>
    <t>Vermilion</t>
  </si>
  <si>
    <t>DuPage</t>
  </si>
  <si>
    <t>Coles</t>
  </si>
  <si>
    <t>Kane</t>
  </si>
  <si>
    <t>Lake</t>
  </si>
  <si>
    <t>Macon</t>
  </si>
  <si>
    <t>Madison</t>
  </si>
  <si>
    <t>Williamson</t>
  </si>
  <si>
    <t>Sangamon</t>
  </si>
  <si>
    <t>White</t>
  </si>
  <si>
    <t>St. Clair</t>
  </si>
  <si>
    <t>McLean</t>
  </si>
  <si>
    <t>Macoupin</t>
  </si>
  <si>
    <t>Knox</t>
  </si>
  <si>
    <t>LWIA</t>
  </si>
  <si>
    <t>Select from one of the Descriptions from the Drop-Down List</t>
  </si>
  <si>
    <t>Year 1 of 2 Year Grant</t>
  </si>
  <si>
    <t>Year 2 of 2 Year Grant</t>
  </si>
  <si>
    <t>Subtotal Funding Amount:</t>
  </si>
  <si>
    <t>Grant Start Date:</t>
  </si>
  <si>
    <t>Incremental/Cumulative Performance Targets</t>
  </si>
  <si>
    <t>Training</t>
  </si>
  <si>
    <t>Complete this Participant Detail form for each initial application and modification.</t>
  </si>
  <si>
    <t>Participant Name</t>
  </si>
  <si>
    <t>Funds Needed this Grant</t>
  </si>
  <si>
    <t>Prior Period</t>
  </si>
  <si>
    <t>1E Grant Number:</t>
  </si>
  <si>
    <t>1E Supportive Services</t>
  </si>
  <si>
    <t>Academic</t>
  </si>
  <si>
    <t>Remedial</t>
  </si>
  <si>
    <t>OJT/EBT</t>
  </si>
  <si>
    <t>Voc./Occ.</t>
  </si>
  <si>
    <t>Customized</t>
  </si>
  <si>
    <t>Is the Training on an ITA?</t>
  </si>
  <si>
    <t>Type</t>
  </si>
  <si>
    <t xml:space="preserve">Total Grant Expenditures </t>
  </si>
  <si>
    <t>Disaster Event</t>
  </si>
  <si>
    <t>Veterans Event</t>
  </si>
  <si>
    <t>1E Training</t>
  </si>
  <si>
    <t>Number of Companies included (list all Names in cover letter):</t>
  </si>
  <si>
    <t>Disaster</t>
  </si>
  <si>
    <t>Veterans</t>
  </si>
  <si>
    <t>List below the events being submitted for consideration. Check ALL appropriate boxes next to an event as necessary.  (continue on the overview attachment for additional events).</t>
  </si>
  <si>
    <t>New</t>
  </si>
  <si>
    <t>Statewide</t>
  </si>
  <si>
    <t>Type of Event</t>
  </si>
  <si>
    <t>Please provide the following information about the applicant:</t>
  </si>
  <si>
    <t>1E Carry-Over Report</t>
  </si>
  <si>
    <t>Champaign County</t>
  </si>
  <si>
    <t>Champaign County Regional Planning Commission</t>
  </si>
  <si>
    <t>Chicago Cook Workforce Partnership</t>
  </si>
  <si>
    <t>364122225</t>
  </si>
  <si>
    <t>936110</t>
  </si>
  <si>
    <t>146918334</t>
  </si>
  <si>
    <t>Land of Lincoln Workforce Alliance</t>
  </si>
  <si>
    <t>Vermilion County Job Training Partnership</t>
  </si>
  <si>
    <t>DuPage County Department of Economic Development and Planning</t>
  </si>
  <si>
    <t>077322861</t>
  </si>
  <si>
    <t>Company Name//Cost Line Item Detail</t>
  </si>
  <si>
    <t xml:space="preserve">These instructions provide guidance in the completion of an Initial Application or subsequent Modification requested under the Dislocated Worker Emergency (1E) Assistance Application Instructions Grant program. </t>
  </si>
  <si>
    <r>
      <t xml:space="preserve">When reviewing these instructions, please note that all “Action” requirements are highlighted in </t>
    </r>
    <r>
      <rPr>
        <b/>
        <u/>
        <sz val="10"/>
        <color indexed="8"/>
        <rFont val="Arial"/>
        <family val="2"/>
      </rPr>
      <t xml:space="preserve">BOLD and underlined </t>
    </r>
    <r>
      <rPr>
        <sz val="10"/>
        <color indexed="8"/>
        <rFont val="Arial"/>
        <family val="2"/>
      </rPr>
      <t>text to assist you in determining where data input or selection check-boxes are required to be made. Notes of clarifying information are bolded and found at the end of select instructions. Maneuvering through the forms can be done by hitting “Enter” after information has been entered, by using the “Tab” key to move to the next cell to the right, or by using the “Arrow Keys” to move up, down, left, or right to a desired cell. “Check-box” selections require the use of the mouse to select/deselect the proper response. Only those cells that require information are available to the user.  Automatically calculated/transferred data cells are indicated in the instructions by "Automatic Entry" with a description of the data that will occupy this cell.</t>
    </r>
  </si>
  <si>
    <t>A cover letter is required when submitting an initial application or funding modification.  Include the following information:</t>
  </si>
  <si>
    <t>1) The amount of the funding requested and if the application is a modification, the amount of the increase/decrease;</t>
  </si>
  <si>
    <t>2) A brief explanation of the need for funds;</t>
  </si>
  <si>
    <t>3) A list of the events that are included in the application;</t>
  </si>
  <si>
    <t xml:space="preserve">4) A list of the Companies that are included in a "Disaster" event, if applicable; </t>
  </si>
  <si>
    <t>5) An attestation by the Chief Elected Official's (CEOs) as indication they agree to the information included in the application; and</t>
  </si>
  <si>
    <r>
      <t>6) The CEO's</t>
    </r>
    <r>
      <rPr>
        <sz val="10"/>
        <rFont val="Arial"/>
        <family val="2"/>
      </rPr>
      <t xml:space="preserve"> (or designee's</t>
    </r>
    <r>
      <rPr>
        <sz val="10"/>
        <color indexed="8"/>
        <rFont val="Arial"/>
        <family val="2"/>
      </rPr>
      <t>) signature approving the request.</t>
    </r>
  </si>
  <si>
    <t>Each submission, whether it be the Initial Application or subsequent Modification Request must be completed as a new Microsoft Excel file with its own unique file name (i.e., LWIA 1 – 2010 Initial Application, LWIA 1 – 2010 Modification 1, LWIA 1 – 2010 Modification 2, etc.).</t>
  </si>
  <si>
    <t>Overview Form</t>
  </si>
  <si>
    <t>(DCEO/OET/1E Form #020)</t>
  </si>
  <si>
    <t>The purpose of the Overview form is to provide the Office of Employment and Training (OET) with information on Dislocated Worker Emergency (1E) Assistance.</t>
  </si>
  <si>
    <t>Applicant Information</t>
  </si>
  <si>
    <t>Grant Number</t>
  </si>
  <si>
    <r>
      <rPr>
        <b/>
        <u/>
        <sz val="10"/>
        <color indexed="8"/>
        <rFont val="Arial"/>
        <family val="2"/>
      </rPr>
      <t>ENTER</t>
    </r>
    <r>
      <rPr>
        <sz val="10"/>
        <color indexed="8"/>
        <rFont val="Arial"/>
        <family val="2"/>
      </rPr>
      <t xml:space="preserve"> - The Grant Number is provided by OET upon completion and submission. </t>
    </r>
    <r>
      <rPr>
        <b/>
        <sz val="10"/>
        <color indexed="8"/>
        <rFont val="Arial"/>
        <family val="2"/>
      </rPr>
      <t>Complete</t>
    </r>
    <r>
      <rPr>
        <sz val="10"/>
        <color indexed="8"/>
        <rFont val="Arial"/>
        <family val="2"/>
      </rPr>
      <t xml:space="preserve"> the entire application form and </t>
    </r>
    <r>
      <rPr>
        <b/>
        <sz val="10"/>
        <color indexed="8"/>
        <rFont val="Arial"/>
        <family val="2"/>
      </rPr>
      <t>submit</t>
    </r>
    <r>
      <rPr>
        <sz val="10"/>
        <color indexed="8"/>
        <rFont val="Arial"/>
        <family val="2"/>
      </rPr>
      <t xml:space="preserve"> it electronically to OET. Once received and reviewed by OET, a Grant Number will be provided to the Grant Recipient. </t>
    </r>
    <r>
      <rPr>
        <b/>
        <sz val="10"/>
        <color indexed="8"/>
        <rFont val="Arial"/>
        <family val="2"/>
      </rPr>
      <t xml:space="preserve">Enter </t>
    </r>
    <r>
      <rPr>
        <sz val="10"/>
        <color indexed="8"/>
        <rFont val="Arial"/>
        <family val="2"/>
      </rPr>
      <t>this Grant Number on the Overview. The same Grant Number will be used for all subsequent Modification Requests.</t>
    </r>
  </si>
  <si>
    <t>Request Type</t>
  </si>
  <si>
    <r>
      <rPr>
        <b/>
        <u/>
        <sz val="10"/>
        <color indexed="8"/>
        <rFont val="Arial"/>
        <family val="2"/>
      </rPr>
      <t>CHECK</t>
    </r>
    <r>
      <rPr>
        <b/>
        <sz val="10"/>
        <color indexed="8"/>
        <rFont val="Arial"/>
        <family val="2"/>
      </rPr>
      <t xml:space="preserve"> -</t>
    </r>
    <r>
      <rPr>
        <sz val="10"/>
        <color indexed="8"/>
        <rFont val="Arial"/>
        <family val="2"/>
      </rPr>
      <t xml:space="preserve"> The appropriate box to indicate the Type of Request of this submission: "Initial Application" if this is the first funding request for this Grant Recipient; "Funding Modification" if the submission is a modification of the initial application in which additional funds are being requested; or "No Cost Modification" to indicate the submission is a "No Cost" modification in which additions or changes to existing events are being made, but no additional funding is being requested. </t>
    </r>
  </si>
  <si>
    <t>Mod Request #</t>
  </si>
  <si>
    <r>
      <rPr>
        <b/>
        <u/>
        <sz val="10"/>
        <color indexed="8"/>
        <rFont val="Arial"/>
        <family val="2"/>
      </rPr>
      <t>SELECT</t>
    </r>
    <r>
      <rPr>
        <sz val="10"/>
        <color indexed="8"/>
        <rFont val="Arial"/>
        <family val="2"/>
      </rPr>
      <t xml:space="preserve"> - The sequential Modification Request Number from the drop-down menu to indicate the corresponding number of modifications that have been submitted for this grant. A Modification Request # should be used for both "Funding Modification" and "No Cost Modification" requests.</t>
    </r>
  </si>
  <si>
    <t>Grant Period</t>
  </si>
  <si>
    <t>Total Grant Funds</t>
  </si>
  <si>
    <t xml:space="preserve">Grant Recipient </t>
  </si>
  <si>
    <t>Number To Be Served</t>
  </si>
  <si>
    <t xml:space="preserve">AUTOMATIC ENTRY - This is an automatic entry, populated when the Numbers to Be Served field is completed. </t>
  </si>
  <si>
    <t>LWIA #</t>
  </si>
  <si>
    <t>FEIN #</t>
  </si>
  <si>
    <t>Preparer's Name</t>
  </si>
  <si>
    <t>Event Information</t>
  </si>
  <si>
    <t>New Event</t>
  </si>
  <si>
    <r>
      <rPr>
        <b/>
        <u/>
        <sz val="10"/>
        <color indexed="8"/>
        <rFont val="Arial"/>
        <family val="2"/>
      </rPr>
      <t>CHECK</t>
    </r>
    <r>
      <rPr>
        <sz val="10"/>
        <color indexed="8"/>
        <rFont val="Arial"/>
        <family val="2"/>
      </rPr>
      <t xml:space="preserve"> - The "New Event" box to indicate that the event listed is new to this grant. (Note: For the Initial Application, ALL events will be New. For subsequent Modifications, only those events that have not been previously listed on the Initial Application or a prior Modification will be checked as New.)</t>
    </r>
  </si>
  <si>
    <r>
      <rPr>
        <b/>
        <u/>
        <sz val="10"/>
        <color indexed="8"/>
        <rFont val="Arial"/>
        <family val="2"/>
      </rPr>
      <t>CHECK</t>
    </r>
    <r>
      <rPr>
        <sz val="10"/>
        <color indexed="8"/>
        <rFont val="Arial"/>
        <family val="2"/>
      </rPr>
      <t xml:space="preserve"> - The "Disaster Event" box to indicate this event is part of a natural disaster eligible event. A disaster event includes any natural catastrophe or regardless of cause, any fire, flood, or explosion, in any LWIA which causes damage of sufficient severity and magnitude to warrant assistance beyond what regular formula funds can support.</t>
    </r>
  </si>
  <si>
    <r>
      <rPr>
        <b/>
        <u/>
        <sz val="10"/>
        <color indexed="8"/>
        <rFont val="Arial"/>
        <family val="2"/>
      </rPr>
      <t>CHECK</t>
    </r>
    <r>
      <rPr>
        <sz val="10"/>
        <color indexed="8"/>
        <rFont val="Arial"/>
        <family val="2"/>
      </rPr>
      <t xml:space="preserve"> - The "Veterans Event" box to indicate this event is part of a project of 20 or more recently separated veterans. Recently terminated is defined as those veterans separated since September 11, 2001. In accordance with TEGL 22-04, all veterans who have not received a dishonorable discharge are to be considered as having been terminated from the military upon their dismissal, thus making them eligible as dislocated workers, so long as they meet ALL other dislocated worker eligibility criteria. </t>
    </r>
  </si>
  <si>
    <t>Statewide Event</t>
  </si>
  <si>
    <r>
      <rPr>
        <b/>
        <u/>
        <sz val="10"/>
        <color indexed="8"/>
        <rFont val="Arial"/>
        <family val="2"/>
      </rPr>
      <t>CHECK</t>
    </r>
    <r>
      <rPr>
        <sz val="10"/>
        <color indexed="8"/>
        <rFont val="Arial"/>
        <family val="2"/>
      </rPr>
      <t xml:space="preserve"> - The "Statewide Event" box to indicate this event is part of a statewide eligible event. A statewide eligible event must be a single company with 200 or more workers affected at multiple locations in a single LWIA or multiple LWIAs. ALL Statewide eligible events must be approved by OET in order to be considered eligible.  </t>
    </r>
  </si>
  <si>
    <r>
      <rPr>
        <b/>
        <u/>
        <sz val="10"/>
        <color indexed="8"/>
        <rFont val="Arial"/>
        <family val="2"/>
      </rPr>
      <t>ENTER</t>
    </r>
    <r>
      <rPr>
        <sz val="10"/>
        <color indexed="8"/>
        <rFont val="Arial"/>
        <family val="2"/>
      </rPr>
      <t xml:space="preserve"> - The City in which the event/company is located.</t>
    </r>
  </si>
  <si>
    <t>Number Served</t>
  </si>
  <si>
    <r>
      <rPr>
        <b/>
        <u/>
        <sz val="10"/>
        <color indexed="8"/>
        <rFont val="Arial"/>
        <family val="2"/>
      </rPr>
      <t>ENTER</t>
    </r>
    <r>
      <rPr>
        <sz val="10"/>
        <color indexed="8"/>
        <rFont val="Arial"/>
        <family val="2"/>
      </rPr>
      <t xml:space="preserve"> - The number of individuals to be served by this dislocation event. This number must correspond to the number of individuals that will receive a service and should correspond to what is entered into IWDS and on the Participant Detail Form. </t>
    </r>
  </si>
  <si>
    <r>
      <rPr>
        <b/>
        <u/>
        <sz val="10"/>
        <color indexed="8"/>
        <rFont val="Arial"/>
        <family val="2"/>
      </rPr>
      <t>ENTER</t>
    </r>
    <r>
      <rPr>
        <sz val="10"/>
        <color indexed="8"/>
        <rFont val="Arial"/>
        <family val="2"/>
      </rPr>
      <t xml:space="preserve"> - The total funding amount being requested for this event. This should include all funding needed for Training and Supportive Services. It should NOT include funding for case management. </t>
    </r>
  </si>
  <si>
    <t xml:space="preserve"># of Events </t>
  </si>
  <si>
    <t xml:space="preserve">AUTOMATIC ENTRY - This automatically calculates the number of events that are listed on the Overview and the Overview Attachment and provides a Total number of events for the application or modification. The Overview Attachment will accept up to thirty (30) events. </t>
  </si>
  <si>
    <t>Subtotal Attachment</t>
  </si>
  <si>
    <t>AUTOMATIC ENTRY - This is the subtotal number of participants served and amount of funding from the Overview Attachment.  The Overview sheet will accept up to ten (10) events. If the application includes more than ten (10) events, please utilize the Overview Attachment to document the additional events.</t>
  </si>
  <si>
    <t>Modification Request Information</t>
  </si>
  <si>
    <t>Amount Requested in Initial Application</t>
  </si>
  <si>
    <r>
      <rPr>
        <b/>
        <u/>
        <sz val="10"/>
        <color indexed="8"/>
        <rFont val="Arial"/>
        <family val="2"/>
      </rPr>
      <t>ENTER</t>
    </r>
    <r>
      <rPr>
        <b/>
        <sz val="10"/>
        <color indexed="8"/>
        <rFont val="Arial"/>
        <family val="2"/>
      </rPr>
      <t xml:space="preserve"> - </t>
    </r>
    <r>
      <rPr>
        <sz val="10"/>
        <color indexed="8"/>
        <rFont val="Arial"/>
        <family val="2"/>
      </rPr>
      <t>T</t>
    </r>
    <r>
      <rPr>
        <sz val="10"/>
        <color indexed="8"/>
        <rFont val="Arial"/>
        <family val="2"/>
      </rPr>
      <t xml:space="preserve">he Amount of Funding Requested in the Initial Application. </t>
    </r>
    <r>
      <rPr>
        <i/>
        <sz val="10"/>
        <color indexed="8"/>
        <rFont val="Arial"/>
        <family val="2"/>
      </rPr>
      <t>(Note: This field is only completed for Modification requests.)</t>
    </r>
  </si>
  <si>
    <r>
      <rPr>
        <b/>
        <u/>
        <sz val="10"/>
        <color indexed="8"/>
        <rFont val="Arial"/>
        <family val="2"/>
      </rPr>
      <t>ENTER</t>
    </r>
    <r>
      <rPr>
        <b/>
        <sz val="10"/>
        <color indexed="8"/>
        <rFont val="Arial"/>
        <family val="2"/>
      </rPr>
      <t xml:space="preserve"> - </t>
    </r>
    <r>
      <rPr>
        <sz val="10"/>
        <color indexed="8"/>
        <rFont val="Arial"/>
        <family val="2"/>
      </rPr>
      <t>T</t>
    </r>
    <r>
      <rPr>
        <sz val="10"/>
        <color indexed="8"/>
        <rFont val="Arial"/>
        <family val="2"/>
      </rPr>
      <t xml:space="preserve">he Amount of Funding that was Awarded by DCEO in response to the Initial Application request. </t>
    </r>
    <r>
      <rPr>
        <i/>
        <sz val="10"/>
        <color indexed="8"/>
        <rFont val="Arial"/>
        <family val="2"/>
      </rPr>
      <t>(Note: This field is only completed for Modification requests.)</t>
    </r>
  </si>
  <si>
    <r>
      <rPr>
        <b/>
        <u/>
        <sz val="10"/>
        <color indexed="8"/>
        <rFont val="Arial"/>
        <family val="2"/>
      </rPr>
      <t>ENTER</t>
    </r>
    <r>
      <rPr>
        <b/>
        <sz val="10"/>
        <color indexed="8"/>
        <rFont val="Arial"/>
        <family val="2"/>
      </rPr>
      <t xml:space="preserve"> - </t>
    </r>
    <r>
      <rPr>
        <sz val="10"/>
        <color indexed="8"/>
        <rFont val="Arial"/>
        <family val="2"/>
      </rPr>
      <t xml:space="preserve">The corresponding Mod Request Number for the three (3) most recently submitted Modification Funding Requests. </t>
    </r>
  </si>
  <si>
    <r>
      <rPr>
        <b/>
        <u/>
        <sz val="10"/>
        <color indexed="8"/>
        <rFont val="Arial"/>
        <family val="2"/>
      </rPr>
      <t>ENTER</t>
    </r>
    <r>
      <rPr>
        <b/>
        <sz val="10"/>
        <color indexed="8"/>
        <rFont val="Arial"/>
        <family val="2"/>
      </rPr>
      <t xml:space="preserve"> - </t>
    </r>
    <r>
      <rPr>
        <sz val="10"/>
        <color indexed="8"/>
        <rFont val="Arial"/>
        <family val="2"/>
      </rPr>
      <t>T</t>
    </r>
    <r>
      <rPr>
        <sz val="10"/>
        <color indexed="8"/>
        <rFont val="Arial"/>
        <family val="2"/>
      </rPr>
      <t xml:space="preserve">he funding Amount Requested for each of the three (3) most recently submitted Modification Requests. </t>
    </r>
  </si>
  <si>
    <r>
      <rPr>
        <b/>
        <u/>
        <sz val="10"/>
        <color indexed="8"/>
        <rFont val="Arial"/>
        <family val="2"/>
      </rPr>
      <t>ENTER</t>
    </r>
    <r>
      <rPr>
        <b/>
        <sz val="10"/>
        <color indexed="8"/>
        <rFont val="Arial"/>
        <family val="2"/>
      </rPr>
      <t xml:space="preserve"> -</t>
    </r>
    <r>
      <rPr>
        <sz val="10"/>
        <color indexed="8"/>
        <rFont val="Arial"/>
        <family val="2"/>
      </rPr>
      <t xml:space="preserve"> The funding Amount Awarded for each of the three (3) most recently submitted Modification Requests.</t>
    </r>
  </si>
  <si>
    <t>Document Assurance</t>
  </si>
  <si>
    <r>
      <rPr>
        <b/>
        <u/>
        <sz val="10"/>
        <color indexed="8"/>
        <rFont val="Arial"/>
        <family val="2"/>
      </rPr>
      <t>CHECK</t>
    </r>
    <r>
      <rPr>
        <b/>
        <sz val="10"/>
        <color indexed="8"/>
        <rFont val="Arial"/>
        <family val="2"/>
      </rPr>
      <t xml:space="preserve"> - </t>
    </r>
    <r>
      <rPr>
        <sz val="10"/>
        <color indexed="8"/>
        <rFont val="Arial"/>
        <family val="2"/>
      </rPr>
      <t xml:space="preserve">Each of the documents listed (Caseload Summary Report and 1E Carry-Over Participant Detail Report) once they have been attached as an assurance that ALL documentation is included with the submission. If the required reports are not included, DCEO staff will run the report the day of review and utilize the participant numbers therein, which may be to the LWIA’s detriment. </t>
    </r>
  </si>
  <si>
    <t>Grant Recipient Authorized Name</t>
  </si>
  <si>
    <r>
      <rPr>
        <b/>
        <u/>
        <sz val="10"/>
        <rFont val="Arial"/>
        <family val="2"/>
      </rPr>
      <t>ENTER</t>
    </r>
    <r>
      <rPr>
        <sz val="10"/>
        <rFont val="Arial"/>
        <family val="2"/>
      </rPr>
      <t xml:space="preserve"> - The Name and Title of the person authorized to have signature authority for the Grant Recipient. </t>
    </r>
    <r>
      <rPr>
        <i/>
        <sz val="10"/>
        <rFont val="Arial"/>
        <family val="2"/>
      </rPr>
      <t>(Note: This person should be listed with OET as having such authority. ALL Applications and Modifications will be denied without such prior notification.)</t>
    </r>
  </si>
  <si>
    <t>Grant Recipient Authorized Signature</t>
  </si>
  <si>
    <r>
      <rPr>
        <b/>
        <u/>
        <sz val="10"/>
        <rFont val="Arial"/>
        <family val="2"/>
      </rPr>
      <t>SIGN</t>
    </r>
    <r>
      <rPr>
        <b/>
        <sz val="10"/>
        <rFont val="Arial"/>
        <family val="2"/>
      </rPr>
      <t xml:space="preserve"> - </t>
    </r>
    <r>
      <rPr>
        <sz val="10"/>
        <rFont val="Arial"/>
        <family val="2"/>
      </rPr>
      <t>The application or modification before final submission to OET. The application will not be considered without this signature.</t>
    </r>
  </si>
  <si>
    <t>Authorization Date</t>
  </si>
  <si>
    <r>
      <rPr>
        <b/>
        <u/>
        <sz val="10"/>
        <rFont val="Arial"/>
        <family val="2"/>
      </rPr>
      <t>ENTER</t>
    </r>
    <r>
      <rPr>
        <sz val="10"/>
        <rFont val="Arial"/>
        <family val="2"/>
      </rPr>
      <t xml:space="preserve"> - The date the application or modification is being signed by the Grant Recipient authorized individual.</t>
    </r>
  </si>
  <si>
    <t xml:space="preserve">DCEO Use Only </t>
  </si>
  <si>
    <t>DCEO Authorized Name</t>
  </si>
  <si>
    <t>The Typewritten Name and Title of the DCEO staff that is reviewing the application or modification.</t>
  </si>
  <si>
    <t>DCEO Authorized Signature</t>
  </si>
  <si>
    <t>The application or modification will be signed upon completion of the review of the application or modification to indicate that ALL information is completed, ALL supporting documentation is included, and a decision on the approval/denial of the application or modification has been made.</t>
  </si>
  <si>
    <t>The date the application or modification is being signed by the DCEO staff.</t>
  </si>
  <si>
    <t>Participant Detail</t>
  </si>
  <si>
    <t>(DCEO/OET/1E Form #023)</t>
  </si>
  <si>
    <t>The participant detail form provides fiscal data on each participant that is included in a 1E grant application or modification. The information allows OET to see the expenditures for each participant from an accrued and future perspective. Note: This form has space for up to 800 participants. If an LWIA has more than 800 participants to include in their submission, they should send a request for a revised file to mark.a.burgess@illinois.gov. Indicate in the email how many entry rows will be needed.</t>
  </si>
  <si>
    <t>1E Grant Number</t>
  </si>
  <si>
    <t>AUTOMATIC ENTRY - This is an automatic entry, populated from the Overview form.</t>
  </si>
  <si>
    <t>AUTOMATIC ENTRY - The name of the contact person to be called with any requests for additional information related to this grant application or modification. This will auto-fill from Section 3.6 on the Grant Application.</t>
  </si>
  <si>
    <t xml:space="preserve">The following categories should be completed by entering a "1" in ALL of the appropriate columns to indicate the type of event the participant is a part of as well as the types of services they are receiving. The types of events include a Disaster and Veterans, and the types of services received include Core, Intensive, Training, and Supportive Services.
</t>
  </si>
  <si>
    <r>
      <rPr>
        <b/>
        <u/>
        <sz val="10"/>
        <color indexed="8"/>
        <rFont val="Arial"/>
        <family val="2"/>
      </rPr>
      <t>ENTER</t>
    </r>
    <r>
      <rPr>
        <sz val="10"/>
        <color indexed="8"/>
        <rFont val="Arial"/>
        <family val="2"/>
      </rPr>
      <t xml:space="preserve"> - A "1" in the box if the participant is included in a Disaster event as defined by policy.</t>
    </r>
  </si>
  <si>
    <r>
      <rPr>
        <b/>
        <u/>
        <sz val="10"/>
        <color indexed="8"/>
        <rFont val="Arial"/>
        <family val="2"/>
      </rPr>
      <t>ENTER</t>
    </r>
    <r>
      <rPr>
        <sz val="10"/>
        <color indexed="8"/>
        <rFont val="Arial"/>
        <family val="2"/>
      </rPr>
      <t xml:space="preserve"> - A "1" in the box if the participant is included in a Veterans event as defined by policy.</t>
    </r>
  </si>
  <si>
    <r>
      <rPr>
        <b/>
        <u/>
        <sz val="10"/>
        <color indexed="8"/>
        <rFont val="Arial"/>
        <family val="2"/>
      </rPr>
      <t>ENTER</t>
    </r>
    <r>
      <rPr>
        <sz val="10"/>
        <color indexed="8"/>
        <rFont val="Arial"/>
        <family val="2"/>
      </rPr>
      <t xml:space="preserve"> - A "1" in the box in the appropriate column(s) if the participant is or will be receiving training services. An entry should be made if the training is part of an Individual Training Account (ITA), as well as the type of training received including Academic, Remedial, Vocational/Occupational, On-the-Job/Employer Based Training, or Customized.</t>
    </r>
  </si>
  <si>
    <r>
      <rPr>
        <b/>
        <u/>
        <sz val="10"/>
        <color indexed="8"/>
        <rFont val="Arial"/>
        <family val="2"/>
      </rPr>
      <t>ENTER</t>
    </r>
    <r>
      <rPr>
        <sz val="10"/>
        <color indexed="8"/>
        <rFont val="Arial"/>
        <family val="2"/>
      </rPr>
      <t xml:space="preserve"> - A "1" in the box in the appropriate column(s) if the participant is or will be receiving any of the following supportive services: Transportation, Child Care, Needs Related Payments, or Other. A participant who has received multiple types of supportive services should have an entry placed in each respective column. </t>
    </r>
  </si>
  <si>
    <t>Total Grant Expenditures</t>
  </si>
  <si>
    <r>
      <rPr>
        <sz val="10"/>
        <color indexed="8"/>
        <rFont val="Arial"/>
        <family val="2"/>
      </rPr>
      <t>AUTOMATIC ENTRY</t>
    </r>
    <r>
      <rPr>
        <b/>
        <sz val="10"/>
        <color indexed="8"/>
        <rFont val="Arial"/>
        <family val="2"/>
      </rPr>
      <t xml:space="preserve"> -</t>
    </r>
    <r>
      <rPr>
        <sz val="10"/>
        <color indexed="8"/>
        <rFont val="Arial"/>
        <family val="2"/>
      </rPr>
      <t xml:space="preserve"> </t>
    </r>
    <r>
      <rPr>
        <u/>
        <sz val="10"/>
        <color indexed="8"/>
        <rFont val="Arial"/>
        <family val="2"/>
      </rPr>
      <t>This is an automatically calculated field</t>
    </r>
    <r>
      <rPr>
        <sz val="10"/>
        <color indexed="8"/>
        <rFont val="Arial"/>
        <family val="2"/>
      </rPr>
      <t>.  This is the total of Prior Period and new Training and Supportive Services costs requested in this grant for each participant listed.</t>
    </r>
  </si>
  <si>
    <t xml:space="preserve">An Initial Application is required to have a Uniform Application for State Assistance form completed and submitted with the application request. The Uniform Application for State Assistance form is only required on the Initital Application and may be located as an attachment to the 1E Policy.  </t>
  </si>
  <si>
    <t>Submittal Date</t>
  </si>
  <si>
    <r>
      <rPr>
        <b/>
        <u/>
        <sz val="10"/>
        <color rgb="FF000000"/>
        <rFont val="Arial"/>
        <family val="2"/>
      </rPr>
      <t>ENTER</t>
    </r>
    <r>
      <rPr>
        <sz val="10"/>
        <color indexed="8"/>
        <rFont val="Arial"/>
        <family val="2"/>
      </rPr>
      <t xml:space="preserve"> - The date the applicant is submitting this proposal. </t>
    </r>
  </si>
  <si>
    <r>
      <rPr>
        <b/>
        <u/>
        <sz val="10"/>
        <color rgb="FF000000"/>
        <rFont val="Arial"/>
        <family val="2"/>
      </rPr>
      <t>ENTER</t>
    </r>
    <r>
      <rPr>
        <sz val="10"/>
        <color indexed="8"/>
        <rFont val="Arial"/>
        <family val="2"/>
      </rPr>
      <t xml:space="preserve"> - Enter the start date and end date for the Project.</t>
    </r>
  </si>
  <si>
    <r>
      <rPr>
        <b/>
        <u/>
        <sz val="10"/>
        <color theme="1"/>
        <rFont val="Arial"/>
        <family val="2"/>
      </rPr>
      <t>ENTER</t>
    </r>
    <r>
      <rPr>
        <sz val="10"/>
        <color theme="1"/>
        <rFont val="Arial"/>
        <family val="2"/>
      </rPr>
      <t xml:space="preserve"> - </t>
    </r>
    <r>
      <rPr>
        <sz val="10"/>
        <color indexed="8"/>
        <rFont val="Arial"/>
        <family val="2"/>
      </rPr>
      <t>This is the number assigned to the local workforce investment area (LWIA) designated by the Governor per WIA TAIL No. 99-2, 1 through 26. (National ABLE Network will enter number 27.)</t>
    </r>
  </si>
  <si>
    <r>
      <rPr>
        <b/>
        <u/>
        <sz val="10"/>
        <color theme="1"/>
        <rFont val="Arial"/>
        <family val="2"/>
      </rPr>
      <t>ENTER</t>
    </r>
    <r>
      <rPr>
        <sz val="10"/>
        <color theme="1"/>
        <rFont val="Arial"/>
        <family val="2"/>
      </rPr>
      <t xml:space="preserve"> - This is the Grant Recipient’s Federal Employer/Tax Identification Number (FEIN). An application will not be accepted and an award cannot be made without this number.</t>
    </r>
  </si>
  <si>
    <t>Phone Number</t>
  </si>
  <si>
    <t>Email</t>
  </si>
  <si>
    <r>
      <rPr>
        <b/>
        <u/>
        <sz val="10"/>
        <color rgb="FF000000"/>
        <rFont val="Arial"/>
        <family val="2"/>
      </rPr>
      <t>ENTER</t>
    </r>
    <r>
      <rPr>
        <sz val="10"/>
        <color indexed="8"/>
        <rFont val="Arial"/>
        <family val="2"/>
      </rPr>
      <t xml:space="preserve"> - The Preparer's of the application's name.</t>
    </r>
  </si>
  <si>
    <r>
      <rPr>
        <b/>
        <u/>
        <sz val="10"/>
        <color rgb="FF000000"/>
        <rFont val="Arial"/>
        <family val="2"/>
      </rPr>
      <t>ENTER</t>
    </r>
    <r>
      <rPr>
        <sz val="10"/>
        <color indexed="8"/>
        <rFont val="Arial"/>
        <family val="2"/>
      </rPr>
      <t xml:space="preserve"> - The Preparer's telephone number.</t>
    </r>
  </si>
  <si>
    <r>
      <rPr>
        <b/>
        <u/>
        <sz val="10"/>
        <color rgb="FF000000"/>
        <rFont val="Arial"/>
        <family val="2"/>
      </rPr>
      <t>ENTER</t>
    </r>
    <r>
      <rPr>
        <sz val="10"/>
        <color indexed="8"/>
        <rFont val="Arial"/>
        <family val="2"/>
      </rPr>
      <t xml:space="preserve"> - The Preparer's email address.</t>
    </r>
  </si>
  <si>
    <r>
      <rPr>
        <b/>
        <u/>
        <sz val="10"/>
        <color indexed="8"/>
        <rFont val="Arial"/>
        <family val="2"/>
      </rPr>
      <t>ENTER</t>
    </r>
    <r>
      <rPr>
        <b/>
        <sz val="10"/>
        <color indexed="8"/>
        <rFont val="Arial"/>
        <family val="2"/>
      </rPr>
      <t xml:space="preserve"> - </t>
    </r>
    <r>
      <rPr>
        <sz val="10"/>
        <color indexed="8"/>
        <rFont val="Arial"/>
        <family val="2"/>
      </rPr>
      <t xml:space="preserve">The total expenditures that were incurred through prior grants for each of the participants listed. The total should be separated to reflect the costs for Training and Supportive Services and the separate costs documented in the appropriate column.  </t>
    </r>
    <r>
      <rPr>
        <b/>
        <u/>
        <sz val="10"/>
        <color rgb="FF000000"/>
        <rFont val="Arial"/>
        <family val="2"/>
      </rPr>
      <t>This portion is only completed on a modification not an initital application.</t>
    </r>
  </si>
  <si>
    <r>
      <rPr>
        <b/>
        <u/>
        <sz val="10"/>
        <color indexed="8"/>
        <rFont val="Arial"/>
        <family val="2"/>
      </rPr>
      <t>ENTER</t>
    </r>
    <r>
      <rPr>
        <sz val="10"/>
        <color indexed="8"/>
        <rFont val="Arial"/>
        <family val="2"/>
      </rPr>
      <t xml:space="preserve"> - The amount of training costs anticipated to be needed for each participant. </t>
    </r>
  </si>
  <si>
    <r>
      <rPr>
        <b/>
        <u/>
        <sz val="10"/>
        <color indexed="8"/>
        <rFont val="Arial"/>
        <family val="2"/>
      </rPr>
      <t>ENTER</t>
    </r>
    <r>
      <rPr>
        <sz val="10"/>
        <color indexed="8"/>
        <rFont val="Arial"/>
        <family val="2"/>
      </rPr>
      <t xml:space="preserve"> - The amount of supportive services costs anticipated to be needed for each participant. </t>
    </r>
  </si>
  <si>
    <t>Dislocated Worker Emergency 1E Assistance Application</t>
  </si>
  <si>
    <t>Company Name (Petition Number, if applicable)</t>
  </si>
  <si>
    <t>Participant Name (If Trade Supportive Services list Petition Number after Participant Name)</t>
  </si>
  <si>
    <t xml:space="preserve">If applying for Trade Case Management or Supportive Service funding in support of Trade Events, please list the Petition Number along with the Company Name. Trade Case Management services funding provided only for Petition Numbers 98,000 and above. </t>
  </si>
  <si>
    <r>
      <rPr>
        <b/>
        <u/>
        <sz val="10"/>
        <color indexed="8"/>
        <rFont val="Arial"/>
        <family val="2"/>
      </rPr>
      <t>ENTER</t>
    </r>
    <r>
      <rPr>
        <sz val="10"/>
        <color indexed="8"/>
        <rFont val="Arial"/>
        <family val="2"/>
      </rPr>
      <t xml:space="preserve"> - The name of the company associated with this event. If applying for Trade Case Management or Supportive Services list the Petition Number after the Company Name.  Trade Case Management funding Petition Numbers 98,000 and above are eligible for 1E funding.  NOTE: For the Disaster Event line item, </t>
    </r>
    <r>
      <rPr>
        <b/>
        <u/>
        <sz val="10"/>
        <color indexed="8"/>
        <rFont val="Arial"/>
        <family val="2"/>
      </rPr>
      <t>ENTER</t>
    </r>
    <r>
      <rPr>
        <sz val="10"/>
        <color indexed="8"/>
        <rFont val="Arial"/>
        <family val="2"/>
      </rPr>
      <t xml:space="preserve"> the number of companies affected by the disaster for which participants are being included in this request. Also, include a list of these companies in the cover letter to the application or modification request. </t>
    </r>
  </si>
  <si>
    <r>
      <rPr>
        <b/>
        <u/>
        <sz val="10"/>
        <color indexed="8"/>
        <rFont val="Arial"/>
        <family val="2"/>
      </rPr>
      <t>ENTER</t>
    </r>
    <r>
      <rPr>
        <sz val="10"/>
        <color indexed="8"/>
        <rFont val="Arial"/>
        <family val="2"/>
      </rPr>
      <t xml:space="preserve"> - The name of each of the Participants for which the funds requested will be utilized. Participants should only be listed if they are enrolled in training or have a planned training start date within six (6) months of the grant issuance.If Trade Case Management or Supportive Services in support of a Trade Participant are being requested please list the Petition Number after the Participant's name.</t>
    </r>
  </si>
  <si>
    <t>1E Training Type</t>
  </si>
  <si>
    <r>
      <rPr>
        <b/>
        <u/>
        <sz val="10"/>
        <color indexed="8"/>
        <rFont val="Arial"/>
        <family val="2"/>
      </rPr>
      <t>ENTER</t>
    </r>
    <r>
      <rPr>
        <sz val="10"/>
        <color indexed="8"/>
        <rFont val="Arial"/>
        <family val="2"/>
      </rPr>
      <t xml:space="preserve"> - A "1" in the box if the participant is or will be receiving an ITA Training services. </t>
    </r>
  </si>
  <si>
    <t>FEIN#:</t>
  </si>
  <si>
    <r>
      <rPr>
        <b/>
        <u/>
        <sz val="10"/>
        <color theme="1"/>
        <rFont val="Arial"/>
        <family val="2"/>
      </rPr>
      <t>ENTER</t>
    </r>
    <r>
      <rPr>
        <sz val="10"/>
        <color theme="1"/>
        <rFont val="Arial"/>
        <family val="2"/>
      </rPr>
      <t xml:space="preserve"> - This is the amount of funds being requested in this Initial Application or Funding Modification. </t>
    </r>
  </si>
  <si>
    <r>
      <rPr>
        <b/>
        <u/>
        <sz val="10"/>
        <color rgb="FF000000"/>
        <rFont val="Arial"/>
        <family val="2"/>
      </rPr>
      <t>ENTER</t>
    </r>
    <r>
      <rPr>
        <sz val="10"/>
        <color indexed="8"/>
        <rFont val="Arial"/>
        <family val="2"/>
      </rPr>
      <t xml:space="preserve"> - The Local Workforce Investment Area (LWIA) applying for the grant or other eligible applicant.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</si>
</sst>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7" formatCode="&quot;$&quot;#,##0.00_);\(&quot;$&quot;#,##0.00\)"/>
    <numFmt numFmtId="44" formatCode="_(&quot;$&quot;* #,##0.00_);_(&quot;$&quot;* \(#,##0.00\);_(&quot;$&quot;* &quot;-&quot;??_);_(@_)"/>
    <numFmt numFmtId="43" formatCode="_(* #,##0.00_);_(* \(#,##0.00\);_(* &quot;-&quot;??_);_(@_)"/>
    <numFmt numFmtId="164" formatCode="00\-000000"/>
    <numFmt numFmtId="165" formatCode="&quot;$&quot;#,##0"/>
    <numFmt numFmtId="166" formatCode="00000"/>
    <numFmt numFmtId="167" formatCode="0000"/>
    <numFmt numFmtId="168" formatCode="[&lt;=9999999999]\(###\)\ ###\-####;General"/>
    <numFmt numFmtId="169" formatCode="&quot;$&quot;#,##0.00"/>
    <numFmt numFmtId="170" formatCode="m/d/yy"/>
  </numFmts>
  <fonts count="51" x14ac:knownFonts="1">
    <font>
      <sz val="11"/>
      <color theme="1"/>
      <name val="Calibri"/>
      <family val="2"/>
      <scheme val="minor"/>
    </font>
    <font>
      <sz val="11"/>
      <color indexed="8"/>
      <name val="Calibri"/>
      <family val="2"/>
    </font>
    <font>
      <sz val="10"/>
      <color indexed="8"/>
      <name val="Arial"/>
      <family val="2"/>
    </font>
    <font>
      <sz val="10"/>
      <name val="MS Sans Serif"/>
      <family val="2"/>
    </font>
    <font>
      <sz val="8"/>
      <name val="Arial"/>
      <family val="2"/>
    </font>
    <font>
      <b/>
      <sz val="9"/>
      <color indexed="8"/>
      <name val="Arial"/>
      <family val="2"/>
    </font>
    <font>
      <sz val="10"/>
      <name val="Arial"/>
      <family val="2"/>
    </font>
    <font>
      <b/>
      <sz val="8"/>
      <color indexed="8"/>
      <name val="Arial"/>
      <family val="2"/>
    </font>
    <font>
      <sz val="9"/>
      <name val="Arial"/>
      <family val="2"/>
    </font>
    <font>
      <sz val="10"/>
      <name val="Arial"/>
      <family val="2"/>
    </font>
    <font>
      <sz val="11"/>
      <color theme="1"/>
      <name val="Calibri"/>
      <family val="2"/>
      <scheme val="minor"/>
    </font>
    <font>
      <u/>
      <sz val="11"/>
      <color theme="10"/>
      <name val="Calibri"/>
      <family val="2"/>
    </font>
    <font>
      <sz val="10"/>
      <color theme="1"/>
      <name val="Arial"/>
      <family val="2"/>
    </font>
    <font>
      <sz val="10"/>
      <color rgb="FF000000"/>
      <name val="Arial"/>
      <family val="2"/>
    </font>
    <font>
      <b/>
      <sz val="10"/>
      <color theme="1"/>
      <name val="Arial"/>
      <family val="2"/>
    </font>
    <font>
      <sz val="9"/>
      <color theme="1"/>
      <name val="Arial"/>
      <family val="2"/>
    </font>
    <font>
      <b/>
      <sz val="10.5"/>
      <color rgb="FFFF0000"/>
      <name val="Calibri"/>
      <family val="2"/>
      <scheme val="minor"/>
    </font>
    <font>
      <sz val="8"/>
      <color theme="1"/>
      <name val="Arial"/>
      <family val="2"/>
    </font>
    <font>
      <sz val="8"/>
      <color theme="1"/>
      <name val="Calibri"/>
      <family val="2"/>
      <scheme val="minor"/>
    </font>
    <font>
      <sz val="10"/>
      <color theme="0"/>
      <name val="Arial"/>
      <family val="2"/>
    </font>
    <font>
      <b/>
      <sz val="10"/>
      <color rgb="FF000000"/>
      <name val="Calibri"/>
      <family val="2"/>
    </font>
    <font>
      <sz val="10"/>
      <color rgb="FF000000"/>
      <name val="Calibri"/>
      <family val="2"/>
    </font>
    <font>
      <sz val="10"/>
      <color theme="1"/>
      <name val="Calibri"/>
      <family val="2"/>
      <scheme val="minor"/>
    </font>
    <font>
      <b/>
      <sz val="10"/>
      <name val="Calibri"/>
      <family val="2"/>
      <scheme val="minor"/>
    </font>
    <font>
      <sz val="10"/>
      <name val="Calibri"/>
      <family val="2"/>
      <scheme val="minor"/>
    </font>
    <font>
      <b/>
      <sz val="9"/>
      <color theme="1"/>
      <name val="Arial"/>
      <family val="2"/>
    </font>
    <font>
      <sz val="9"/>
      <color theme="1"/>
      <name val="Calibri"/>
      <family val="2"/>
      <scheme val="minor"/>
    </font>
    <font>
      <b/>
      <i/>
      <sz val="9"/>
      <color theme="1"/>
      <name val="Arial"/>
      <family val="2"/>
    </font>
    <font>
      <b/>
      <sz val="8"/>
      <color theme="1"/>
      <name val="Arial"/>
      <family val="2"/>
    </font>
    <font>
      <b/>
      <i/>
      <sz val="10"/>
      <color theme="1"/>
      <name val="Arial"/>
      <family val="2"/>
    </font>
    <font>
      <i/>
      <sz val="9"/>
      <color theme="1"/>
      <name val="Arial"/>
      <family val="2"/>
    </font>
    <font>
      <i/>
      <sz val="8"/>
      <color theme="1"/>
      <name val="Arial"/>
      <family val="2"/>
    </font>
    <font>
      <b/>
      <i/>
      <sz val="8"/>
      <color theme="1"/>
      <name val="Arial"/>
      <family val="2"/>
    </font>
    <font>
      <b/>
      <sz val="12"/>
      <color theme="1"/>
      <name val="Arial"/>
      <family val="2"/>
    </font>
    <font>
      <sz val="7"/>
      <color theme="1"/>
      <name val="Arial"/>
      <family val="2"/>
    </font>
    <font>
      <b/>
      <sz val="14"/>
      <color theme="1"/>
      <name val="Arial"/>
      <family val="2"/>
    </font>
    <font>
      <b/>
      <i/>
      <sz val="9"/>
      <color rgb="FFFF0000"/>
      <name val="Arial"/>
      <family val="2"/>
    </font>
    <font>
      <sz val="11"/>
      <color rgb="FF000000"/>
      <name val="Calibri"/>
      <family val="2"/>
    </font>
    <font>
      <b/>
      <u/>
      <sz val="10"/>
      <color indexed="8"/>
      <name val="Arial"/>
      <family val="2"/>
    </font>
    <font>
      <b/>
      <sz val="11"/>
      <color theme="1"/>
      <name val="Arial"/>
      <family val="2"/>
    </font>
    <font>
      <sz val="11"/>
      <color theme="1"/>
      <name val="Arial"/>
      <family val="2"/>
    </font>
    <font>
      <b/>
      <u/>
      <sz val="10"/>
      <color theme="1"/>
      <name val="Arial"/>
      <family val="2"/>
    </font>
    <font>
      <u/>
      <sz val="10"/>
      <color indexed="8"/>
      <name val="Arial"/>
      <family val="2"/>
    </font>
    <font>
      <b/>
      <sz val="10"/>
      <color indexed="8"/>
      <name val="Arial"/>
      <family val="2"/>
    </font>
    <font>
      <i/>
      <sz val="10"/>
      <color indexed="8"/>
      <name val="Arial"/>
      <family val="2"/>
    </font>
    <font>
      <b/>
      <sz val="12"/>
      <name val="Arial"/>
      <family val="2"/>
    </font>
    <font>
      <b/>
      <u/>
      <sz val="10"/>
      <name val="Arial"/>
      <family val="2"/>
    </font>
    <font>
      <i/>
      <sz val="10"/>
      <name val="Arial"/>
      <family val="2"/>
    </font>
    <font>
      <b/>
      <sz val="10"/>
      <name val="Arial"/>
      <family val="2"/>
    </font>
    <font>
      <b/>
      <u/>
      <sz val="10"/>
      <color rgb="FF000000"/>
      <name val="Arial"/>
      <family val="2"/>
    </font>
    <font>
      <b/>
      <u/>
      <sz val="18"/>
      <color theme="1"/>
      <name val="Calibri"/>
      <family val="2"/>
      <scheme val="minor"/>
    </font>
  </fonts>
  <fills count="9">
    <fill>
      <patternFill patternType="none"/>
    </fill>
    <fill>
      <patternFill patternType="gray125"/>
    </fill>
    <fill>
      <patternFill patternType="solid">
        <fgColor indexed="65"/>
        <bgColor indexed="64"/>
      </patternFill>
    </fill>
    <fill>
      <patternFill patternType="solid">
        <fgColor rgb="FFC0C0C0"/>
        <bgColor rgb="FFC0C0C0"/>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rgb="FFA6A6A6"/>
        <bgColor indexed="64"/>
      </patternFill>
    </fill>
  </fills>
  <borders count="79">
    <border>
      <left/>
      <right/>
      <top/>
      <bottom/>
      <diagonal/>
    </border>
    <border>
      <left/>
      <right/>
      <top/>
      <bottom style="thin">
        <color indexed="64"/>
      </bottom>
      <diagonal/>
    </border>
    <border>
      <left/>
      <right/>
      <top style="thin">
        <color indexed="64"/>
      </top>
      <bottom/>
      <diagonal/>
    </border>
    <border>
      <left style="medium">
        <color indexed="64"/>
      </left>
      <right/>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dashed">
        <color indexed="64"/>
      </left>
      <right style="dashed">
        <color indexed="64"/>
      </right>
      <top/>
      <bottom style="thin">
        <color indexed="64"/>
      </bottom>
      <diagonal/>
    </border>
    <border>
      <left style="dashed">
        <color indexed="64"/>
      </left>
      <right style="thin">
        <color indexed="64"/>
      </right>
      <top/>
      <bottom style="thin">
        <color indexed="64"/>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dashed">
        <color indexed="64"/>
      </right>
      <top style="medium">
        <color indexed="64"/>
      </top>
      <bottom style="thin">
        <color indexed="64"/>
      </bottom>
      <diagonal/>
    </border>
    <border>
      <left style="dashed">
        <color indexed="64"/>
      </left>
      <right style="thin">
        <color indexed="64"/>
      </right>
      <top style="medium">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medium">
        <color indexed="64"/>
      </top>
      <bottom style="thin">
        <color indexed="64"/>
      </bottom>
      <diagonal/>
    </border>
    <border>
      <left style="dashed">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medium">
        <color indexed="64"/>
      </right>
      <top style="medium">
        <color indexed="64"/>
      </top>
      <bottom style="thin">
        <color indexed="64"/>
      </bottom>
      <diagonal/>
    </border>
    <border>
      <left style="dashed">
        <color indexed="64"/>
      </left>
      <right style="medium">
        <color indexed="64"/>
      </right>
      <top style="thin">
        <color indexed="64"/>
      </top>
      <bottom style="medium">
        <color indexed="64"/>
      </bottom>
      <diagonal/>
    </border>
    <border>
      <left style="dashed">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dashed">
        <color indexed="64"/>
      </right>
      <top style="medium">
        <color indexed="64"/>
      </top>
      <bottom style="medium">
        <color indexed="64"/>
      </bottom>
      <diagonal/>
    </border>
    <border>
      <left style="dashed">
        <color indexed="64"/>
      </left>
      <right style="dashed">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D0D7E5"/>
      </left>
      <right style="thin">
        <color rgb="FFD0D7E5"/>
      </right>
      <top style="thin">
        <color rgb="FFD0D7E5"/>
      </top>
      <bottom style="thin">
        <color rgb="FFD0D7E5"/>
      </bottom>
      <diagonal/>
    </border>
  </borders>
  <cellStyleXfs count="11">
    <xf numFmtId="0" fontId="0" fillId="0" borderId="0"/>
    <xf numFmtId="43" fontId="10" fillId="0" borderId="0" applyFont="0" applyFill="0" applyBorder="0" applyAlignment="0" applyProtection="0"/>
    <xf numFmtId="44" fontId="10" fillId="0" borderId="0" applyFont="0" applyFill="0" applyBorder="0" applyAlignment="0" applyProtection="0"/>
    <xf numFmtId="44" fontId="1" fillId="0" borderId="0" applyFont="0" applyFill="0" applyBorder="0" applyAlignment="0" applyProtection="0"/>
    <xf numFmtId="44" fontId="6" fillId="0" borderId="0" applyFont="0" applyFill="0" applyBorder="0" applyAlignment="0" applyProtection="0"/>
    <xf numFmtId="44" fontId="1" fillId="0" borderId="0" applyFont="0" applyFill="0" applyBorder="0" applyAlignment="0" applyProtection="0"/>
    <xf numFmtId="0" fontId="11" fillId="0" borderId="0" applyNumberFormat="0" applyFill="0" applyBorder="0" applyAlignment="0" applyProtection="0">
      <alignment vertical="top"/>
      <protection locked="0"/>
    </xf>
    <xf numFmtId="0" fontId="3" fillId="0" borderId="0"/>
    <xf numFmtId="0" fontId="3" fillId="0" borderId="0"/>
    <xf numFmtId="0" fontId="10" fillId="0" borderId="0"/>
    <xf numFmtId="0" fontId="9" fillId="0" borderId="0"/>
  </cellStyleXfs>
  <cellXfs count="806">
    <xf numFmtId="0" fontId="0" fillId="0" borderId="0" xfId="0"/>
    <xf numFmtId="0" fontId="12" fillId="0" borderId="0" xfId="0" applyFont="1" applyBorder="1" applyProtection="1"/>
    <xf numFmtId="0" fontId="12" fillId="0" borderId="0" xfId="0" applyFont="1" applyBorder="1" applyAlignment="1" applyProtection="1"/>
    <xf numFmtId="0" fontId="13" fillId="0" borderId="0" xfId="0" applyFont="1" applyAlignment="1">
      <alignment vertical="top"/>
    </xf>
    <xf numFmtId="0" fontId="12" fillId="0" borderId="0" xfId="0" applyNumberFormat="1" applyFont="1" applyBorder="1" applyAlignment="1" applyProtection="1"/>
    <xf numFmtId="0" fontId="12" fillId="0" borderId="1" xfId="0" applyFont="1" applyBorder="1" applyProtection="1"/>
    <xf numFmtId="0" fontId="14" fillId="0" borderId="0" xfId="0" applyFont="1" applyBorder="1" applyAlignment="1" applyProtection="1"/>
    <xf numFmtId="0" fontId="13" fillId="0" borderId="0" xfId="0" applyFont="1"/>
    <xf numFmtId="0" fontId="12" fillId="0" borderId="2" xfId="2" quotePrefix="1" applyNumberFormat="1" applyFont="1" applyBorder="1" applyAlignment="1" applyProtection="1"/>
    <xf numFmtId="0" fontId="15" fillId="0" borderId="0" xfId="0" applyFont="1" applyFill="1" applyBorder="1" applyAlignment="1" applyProtection="1"/>
    <xf numFmtId="0" fontId="12" fillId="0" borderId="0" xfId="0" applyFont="1" applyFill="1" applyBorder="1" applyAlignment="1" applyProtection="1"/>
    <xf numFmtId="0" fontId="12" fillId="0" borderId="3" xfId="0" applyFont="1" applyBorder="1" applyAlignment="1" applyProtection="1"/>
    <xf numFmtId="0" fontId="14" fillId="0" borderId="3" xfId="0" applyFont="1" applyBorder="1" applyAlignment="1" applyProtection="1"/>
    <xf numFmtId="0" fontId="12" fillId="0" borderId="4" xfId="0" applyFont="1" applyBorder="1" applyProtection="1"/>
    <xf numFmtId="0" fontId="12" fillId="0" borderId="5" xfId="0" applyFont="1" applyBorder="1" applyProtection="1"/>
    <xf numFmtId="0" fontId="16" fillId="0" borderId="0" xfId="0" applyFont="1" applyBorder="1" applyAlignment="1" applyProtection="1"/>
    <xf numFmtId="0" fontId="17" fillId="0" borderId="0" xfId="0" applyFont="1" applyFill="1" applyBorder="1" applyAlignment="1" applyProtection="1"/>
    <xf numFmtId="0" fontId="18" fillId="0" borderId="0" xfId="0" applyFont="1" applyAlignment="1">
      <alignment vertical="top" wrapText="1"/>
    </xf>
    <xf numFmtId="0" fontId="18" fillId="0" borderId="0" xfId="0" applyFont="1" applyAlignment="1">
      <alignment horizontal="left" vertical="top" wrapText="1"/>
    </xf>
    <xf numFmtId="0" fontId="12" fillId="0" borderId="0" xfId="0" applyFont="1" applyFill="1" applyBorder="1"/>
    <xf numFmtId="0" fontId="12" fillId="0" borderId="0" xfId="0" applyFont="1" applyFill="1" applyBorder="1" applyAlignment="1"/>
    <xf numFmtId="0" fontId="12" fillId="0" borderId="0" xfId="0" applyFont="1" applyBorder="1"/>
    <xf numFmtId="0" fontId="12" fillId="0" borderId="3" xfId="0" applyFont="1" applyBorder="1"/>
    <xf numFmtId="0" fontId="12" fillId="0" borderId="6" xfId="0" applyFont="1" applyBorder="1"/>
    <xf numFmtId="0" fontId="12" fillId="0" borderId="7" xfId="0" applyFont="1" applyBorder="1"/>
    <xf numFmtId="165" fontId="12" fillId="0" borderId="7" xfId="2" applyNumberFormat="1" applyFont="1" applyBorder="1" applyAlignment="1">
      <alignment horizontal="center"/>
    </xf>
    <xf numFmtId="165" fontId="12" fillId="0" borderId="8" xfId="2" applyNumberFormat="1" applyFont="1" applyBorder="1" applyAlignment="1">
      <alignment horizontal="center"/>
    </xf>
    <xf numFmtId="0" fontId="12" fillId="0" borderId="9" xfId="0" applyFont="1" applyFill="1" applyBorder="1" applyAlignment="1"/>
    <xf numFmtId="165" fontId="12" fillId="0" borderId="9" xfId="2" applyNumberFormat="1" applyFont="1" applyFill="1" applyBorder="1" applyAlignment="1"/>
    <xf numFmtId="165" fontId="12" fillId="0" borderId="9" xfId="2" applyNumberFormat="1" applyFont="1" applyBorder="1" applyAlignment="1"/>
    <xf numFmtId="0" fontId="19" fillId="0" borderId="9" xfId="0" applyFont="1" applyFill="1" applyBorder="1" applyAlignment="1"/>
    <xf numFmtId="0" fontId="13" fillId="0" borderId="0" xfId="0" applyFont="1" applyAlignment="1" applyProtection="1">
      <alignment vertical="top"/>
    </xf>
    <xf numFmtId="0" fontId="13" fillId="0" borderId="0" xfId="0" applyFont="1" applyProtection="1"/>
    <xf numFmtId="0" fontId="15" fillId="0" borderId="0" xfId="0" applyFont="1" applyFill="1" applyBorder="1" applyAlignment="1" applyProtection="1">
      <alignment horizontal="center"/>
    </xf>
    <xf numFmtId="0" fontId="20" fillId="3" borderId="10" xfId="7" applyFont="1" applyFill="1" applyBorder="1" applyAlignment="1" applyProtection="1">
      <alignment horizontal="center" vertical="center"/>
    </xf>
    <xf numFmtId="0" fontId="21" fillId="0" borderId="0" xfId="7" applyFont="1" applyFill="1" applyBorder="1" applyAlignment="1" applyProtection="1">
      <alignment vertical="center" wrapText="1"/>
    </xf>
    <xf numFmtId="0" fontId="21" fillId="0" borderId="0" xfId="7" applyFont="1" applyFill="1" applyBorder="1" applyAlignment="1" applyProtection="1">
      <alignment vertical="top" wrapText="1"/>
    </xf>
    <xf numFmtId="49" fontId="21" fillId="0" borderId="0" xfId="7" applyNumberFormat="1" applyFont="1" applyFill="1" applyBorder="1" applyAlignment="1" applyProtection="1">
      <alignment horizontal="left" vertical="top" wrapText="1"/>
    </xf>
    <xf numFmtId="0" fontId="21" fillId="0" borderId="0" xfId="7" applyFont="1" applyFill="1" applyAlignment="1" applyProtection="1">
      <alignment vertical="top" wrapText="1"/>
    </xf>
    <xf numFmtId="0" fontId="3" fillId="0" borderId="0" xfId="7" applyFont="1"/>
    <xf numFmtId="0" fontId="22" fillId="0" borderId="0" xfId="0" applyFont="1"/>
    <xf numFmtId="0" fontId="20" fillId="3" borderId="11" xfId="7" applyFont="1" applyFill="1" applyBorder="1" applyAlignment="1" applyProtection="1">
      <alignment horizontal="center" vertical="center"/>
    </xf>
    <xf numFmtId="0" fontId="20" fillId="3" borderId="0" xfId="7" applyFont="1" applyFill="1" applyBorder="1" applyAlignment="1" applyProtection="1">
      <alignment horizontal="center" vertical="center"/>
    </xf>
    <xf numFmtId="0" fontId="23" fillId="4" borderId="1" xfId="7" applyFont="1" applyFill="1" applyBorder="1" applyAlignment="1">
      <alignment horizontal="center"/>
    </xf>
    <xf numFmtId="0" fontId="21" fillId="0" borderId="0" xfId="7" applyFont="1" applyFill="1" applyBorder="1" applyAlignment="1" applyProtection="1">
      <alignment vertical="center"/>
    </xf>
    <xf numFmtId="0" fontId="21" fillId="0" borderId="78" xfId="7" applyFont="1" applyFill="1" applyBorder="1" applyAlignment="1" applyProtection="1">
      <alignment vertical="center" wrapText="1"/>
    </xf>
    <xf numFmtId="0" fontId="21" fillId="0" borderId="78" xfId="7" applyFont="1" applyFill="1" applyBorder="1" applyAlignment="1" applyProtection="1">
      <alignment vertical="center"/>
    </xf>
    <xf numFmtId="0" fontId="21" fillId="0" borderId="0" xfId="7" applyFont="1" applyFill="1" applyBorder="1" applyAlignment="1" applyProtection="1">
      <alignment horizontal="center" vertical="center"/>
    </xf>
    <xf numFmtId="0" fontId="21" fillId="0" borderId="0" xfId="7" applyFont="1" applyFill="1" applyBorder="1" applyAlignment="1" applyProtection="1">
      <alignment horizontal="center" vertical="center" wrapText="1"/>
    </xf>
    <xf numFmtId="0" fontId="24" fillId="0" borderId="0" xfId="7" applyFont="1" applyAlignment="1">
      <alignment horizontal="center"/>
    </xf>
    <xf numFmtId="0" fontId="21" fillId="0" borderId="78" xfId="7" applyFont="1" applyFill="1" applyBorder="1" applyAlignment="1" applyProtection="1">
      <alignment horizontal="center" vertical="center" wrapText="1"/>
    </xf>
    <xf numFmtId="14" fontId="24" fillId="0" borderId="0" xfId="7" applyNumberFormat="1" applyFont="1" applyAlignment="1">
      <alignment horizontal="center"/>
    </xf>
    <xf numFmtId="14" fontId="24" fillId="5" borderId="0" xfId="7" applyNumberFormat="1" applyFont="1" applyFill="1" applyAlignment="1">
      <alignment horizontal="center"/>
    </xf>
    <xf numFmtId="0" fontId="3" fillId="0" borderId="0" xfId="7" applyFont="1" applyFill="1"/>
    <xf numFmtId="0" fontId="24" fillId="0" borderId="0" xfId="7" applyNumberFormat="1" applyFont="1" applyAlignment="1">
      <alignment horizontal="center"/>
    </xf>
    <xf numFmtId="0" fontId="22" fillId="0" borderId="0" xfId="0" applyFont="1" applyAlignment="1">
      <alignment horizontal="center"/>
    </xf>
    <xf numFmtId="49" fontId="21" fillId="0" borderId="0" xfId="7" applyNumberFormat="1" applyFont="1" applyFill="1" applyBorder="1" applyAlignment="1" applyProtection="1">
      <alignment horizontal="left" vertical="center"/>
    </xf>
    <xf numFmtId="49" fontId="21" fillId="0" borderId="78" xfId="7" applyNumberFormat="1" applyFont="1" applyFill="1" applyBorder="1" applyAlignment="1" applyProtection="1">
      <alignment horizontal="center" vertical="center" wrapText="1"/>
    </xf>
    <xf numFmtId="49" fontId="21" fillId="0" borderId="78" xfId="7" applyNumberFormat="1" applyFont="1" applyFill="1" applyBorder="1" applyAlignment="1" applyProtection="1">
      <alignment horizontal="left" vertical="center" wrapText="1"/>
    </xf>
    <xf numFmtId="49" fontId="21" fillId="0" borderId="0" xfId="7" applyNumberFormat="1" applyFont="1" applyFill="1" applyBorder="1" applyAlignment="1" applyProtection="1">
      <alignment horizontal="center" vertical="center"/>
    </xf>
    <xf numFmtId="49" fontId="21" fillId="0" borderId="0" xfId="7" applyNumberFormat="1" applyFont="1" applyFill="1" applyBorder="1" applyAlignment="1" applyProtection="1">
      <alignment horizontal="center" vertical="center" wrapText="1"/>
    </xf>
    <xf numFmtId="0" fontId="3" fillId="0" borderId="0" xfId="7" applyNumberFormat="1" applyFont="1"/>
    <xf numFmtId="0" fontId="21" fillId="0" borderId="0" xfId="7" applyFont="1" applyFill="1" applyAlignment="1" applyProtection="1">
      <alignment horizontal="center" vertical="center" wrapText="1"/>
    </xf>
    <xf numFmtId="0" fontId="21" fillId="0" borderId="0" xfId="7" applyFont="1" applyFill="1" applyAlignment="1" applyProtection="1">
      <alignment vertical="center"/>
    </xf>
    <xf numFmtId="0" fontId="21" fillId="0" borderId="0" xfId="7" applyFont="1" applyFill="1" applyAlignment="1" applyProtection="1">
      <alignment vertical="center" wrapText="1"/>
    </xf>
    <xf numFmtId="0" fontId="21" fillId="0" borderId="0" xfId="7" applyFont="1" applyFill="1" applyAlignment="1" applyProtection="1">
      <alignment horizontal="center" vertical="center"/>
    </xf>
    <xf numFmtId="0" fontId="3" fillId="0" borderId="0" xfId="7" applyFont="1" applyAlignment="1"/>
    <xf numFmtId="0" fontId="3" fillId="0" borderId="0" xfId="7" applyFont="1" applyAlignment="1">
      <alignment horizontal="center"/>
    </xf>
    <xf numFmtId="0" fontId="0" fillId="0" borderId="0" xfId="0" applyAlignment="1">
      <alignment vertical="top" wrapText="1"/>
    </xf>
    <xf numFmtId="0" fontId="0" fillId="5" borderId="0" xfId="0" applyFill="1" applyAlignment="1">
      <alignment vertical="top" wrapText="1"/>
    </xf>
    <xf numFmtId="0" fontId="15" fillId="0" borderId="2" xfId="0" applyFont="1" applyFill="1" applyBorder="1" applyProtection="1"/>
    <xf numFmtId="0" fontId="15" fillId="0" borderId="0" xfId="0" applyFont="1" applyFill="1" applyProtection="1"/>
    <xf numFmtId="0" fontId="15" fillId="0" borderId="0" xfId="0" applyFont="1" applyFill="1" applyBorder="1" applyProtection="1"/>
    <xf numFmtId="0" fontId="25" fillId="0" borderId="0" xfId="0" applyFont="1" applyFill="1" applyBorder="1" applyAlignment="1" applyProtection="1"/>
    <xf numFmtId="0" fontId="15" fillId="0" borderId="0" xfId="0" applyFont="1" applyFill="1" applyBorder="1" applyAlignment="1" applyProtection="1">
      <alignment horizontal="left"/>
    </xf>
    <xf numFmtId="0" fontId="15" fillId="0" borderId="0" xfId="0" quotePrefix="1" applyFont="1" applyFill="1" applyBorder="1" applyAlignment="1" applyProtection="1">
      <alignment horizontal="left"/>
    </xf>
    <xf numFmtId="0" fontId="26" fillId="0" borderId="0" xfId="0" applyFont="1" applyFill="1" applyProtection="1"/>
    <xf numFmtId="0" fontId="27" fillId="0" borderId="0" xfId="0" applyFont="1" applyFill="1" applyBorder="1" applyAlignment="1" applyProtection="1">
      <alignment horizontal="left" vertical="center"/>
    </xf>
    <xf numFmtId="0" fontId="15" fillId="0" borderId="12" xfId="0" applyFont="1" applyFill="1" applyBorder="1" applyAlignment="1" applyProtection="1">
      <alignment horizontal="left"/>
    </xf>
    <xf numFmtId="0" fontId="25" fillId="0" borderId="12" xfId="0" applyFont="1" applyFill="1" applyBorder="1" applyAlignment="1" applyProtection="1">
      <alignment horizontal="left"/>
    </xf>
    <xf numFmtId="0" fontId="15" fillId="0" borderId="12" xfId="0" applyFont="1" applyFill="1" applyBorder="1" applyAlignment="1" applyProtection="1"/>
    <xf numFmtId="0" fontId="15" fillId="0" borderId="12" xfId="2" applyNumberFormat="1" applyFont="1" applyFill="1" applyBorder="1" applyAlignment="1" applyProtection="1"/>
    <xf numFmtId="5" fontId="15" fillId="0" borderId="12" xfId="2" applyNumberFormat="1" applyFont="1" applyFill="1" applyBorder="1" applyAlignment="1" applyProtection="1"/>
    <xf numFmtId="0" fontId="15" fillId="0" borderId="12" xfId="0" applyFont="1" applyBorder="1" applyAlignment="1" applyProtection="1"/>
    <xf numFmtId="0" fontId="15" fillId="0" borderId="13" xfId="0" applyFont="1" applyBorder="1" applyAlignment="1" applyProtection="1"/>
    <xf numFmtId="0" fontId="15" fillId="0" borderId="3" xfId="0" applyFont="1" applyFill="1" applyBorder="1" applyProtection="1"/>
    <xf numFmtId="0" fontId="15" fillId="0" borderId="9" xfId="0" applyFont="1" applyFill="1" applyBorder="1" applyProtection="1"/>
    <xf numFmtId="0" fontId="15" fillId="0" borderId="9" xfId="0" applyFont="1" applyFill="1" applyBorder="1" applyAlignment="1" applyProtection="1"/>
    <xf numFmtId="0" fontId="15" fillId="0" borderId="9" xfId="0" applyFont="1" applyFill="1" applyBorder="1" applyAlignment="1" applyProtection="1">
      <alignment horizontal="center"/>
    </xf>
    <xf numFmtId="0" fontId="15" fillId="0" borderId="3" xfId="0" applyFont="1" applyFill="1" applyBorder="1" applyAlignment="1" applyProtection="1">
      <alignment horizontal="left"/>
    </xf>
    <xf numFmtId="0" fontId="15" fillId="0" borderId="14" xfId="0" applyFont="1" applyBorder="1" applyAlignment="1" applyProtection="1"/>
    <xf numFmtId="0" fontId="15" fillId="0" borderId="14" xfId="0" applyFont="1" applyBorder="1" applyAlignment="1" applyProtection="1">
      <alignment horizontal="left"/>
    </xf>
    <xf numFmtId="0" fontId="15" fillId="0" borderId="15" xfId="0" applyFont="1" applyBorder="1" applyAlignment="1" applyProtection="1"/>
    <xf numFmtId="0" fontId="15" fillId="0" borderId="16" xfId="0" applyFont="1" applyBorder="1" applyAlignment="1" applyProtection="1"/>
    <xf numFmtId="0" fontId="5" fillId="0" borderId="3" xfId="0" applyFont="1" applyBorder="1" applyAlignment="1" applyProtection="1">
      <alignment horizontal="left"/>
    </xf>
    <xf numFmtId="0" fontId="5" fillId="0" borderId="0" xfId="0" applyFont="1" applyBorder="1" applyAlignment="1" applyProtection="1">
      <alignment horizontal="left"/>
    </xf>
    <xf numFmtId="0" fontId="12" fillId="0" borderId="0" xfId="0" applyFont="1" applyBorder="1" applyAlignment="1" applyProtection="1">
      <alignment vertical="center"/>
    </xf>
    <xf numFmtId="0" fontId="4" fillId="0" borderId="2" xfId="0" applyFont="1" applyFill="1" applyBorder="1" applyAlignment="1" applyProtection="1">
      <alignment horizontal="left"/>
    </xf>
    <xf numFmtId="14" fontId="4" fillId="0" borderId="2" xfId="0" applyNumberFormat="1" applyFont="1" applyFill="1" applyBorder="1" applyAlignment="1" applyProtection="1">
      <alignment horizontal="left"/>
    </xf>
    <xf numFmtId="0" fontId="4" fillId="0" borderId="0" xfId="0" applyFont="1" applyFill="1" applyBorder="1" applyAlignment="1" applyProtection="1">
      <alignment horizontal="left"/>
    </xf>
    <xf numFmtId="0" fontId="17" fillId="0" borderId="0" xfId="0" applyNumberFormat="1" applyFont="1" applyBorder="1" applyProtection="1"/>
    <xf numFmtId="0" fontId="14" fillId="0" borderId="0" xfId="0" quotePrefix="1" applyFont="1" applyBorder="1" applyAlignment="1" applyProtection="1">
      <alignment horizontal="left"/>
    </xf>
    <xf numFmtId="0" fontId="28" fillId="0" borderId="0" xfId="0" applyNumberFormat="1" applyFont="1" applyBorder="1" applyProtection="1"/>
    <xf numFmtId="0" fontId="25" fillId="0" borderId="0" xfId="0" applyFont="1" applyBorder="1" applyProtection="1"/>
    <xf numFmtId="0" fontId="15" fillId="0" borderId="0" xfId="0" applyFont="1" applyBorder="1" applyProtection="1"/>
    <xf numFmtId="0" fontId="12" fillId="0" borderId="0" xfId="0" applyNumberFormat="1" applyFont="1" applyProtection="1"/>
    <xf numFmtId="0" fontId="12" fillId="0" borderId="0" xfId="0" applyFont="1" applyProtection="1"/>
    <xf numFmtId="0" fontId="12" fillId="0" borderId="17" xfId="0" applyFont="1" applyBorder="1" applyAlignment="1" applyProtection="1">
      <alignment horizontal="center"/>
    </xf>
    <xf numFmtId="0" fontId="12" fillId="0" borderId="13" xfId="0" applyFont="1" applyBorder="1" applyAlignment="1" applyProtection="1">
      <alignment horizontal="center"/>
    </xf>
    <xf numFmtId="0" fontId="12" fillId="0" borderId="3" xfId="0" applyFont="1" applyBorder="1" applyAlignment="1" applyProtection="1">
      <alignment horizontal="center"/>
    </xf>
    <xf numFmtId="0" fontId="12" fillId="0" borderId="9" xfId="0" applyFont="1" applyBorder="1" applyAlignment="1" applyProtection="1">
      <alignment horizontal="center"/>
    </xf>
    <xf numFmtId="0" fontId="12" fillId="0" borderId="6" xfId="0" applyFont="1" applyBorder="1" applyAlignment="1" applyProtection="1">
      <alignment horizontal="center"/>
    </xf>
    <xf numFmtId="0" fontId="12" fillId="0" borderId="7" xfId="0" applyFont="1" applyBorder="1" applyAlignment="1" applyProtection="1">
      <alignment horizontal="center"/>
    </xf>
    <xf numFmtId="0" fontId="12" fillId="0" borderId="8" xfId="0" applyFont="1" applyBorder="1" applyAlignment="1" applyProtection="1">
      <alignment horizontal="center"/>
    </xf>
    <xf numFmtId="0" fontId="12" fillId="0" borderId="6" xfId="0" applyFont="1" applyBorder="1" applyAlignment="1" applyProtection="1"/>
    <xf numFmtId="0" fontId="12" fillId="0" borderId="7" xfId="0" applyFont="1" applyBorder="1" applyAlignment="1" applyProtection="1"/>
    <xf numFmtId="0" fontId="12" fillId="0" borderId="8" xfId="0" applyFont="1" applyBorder="1" applyAlignment="1" applyProtection="1"/>
    <xf numFmtId="0" fontId="15" fillId="0" borderId="0" xfId="0" applyFont="1" applyBorder="1" applyAlignment="1" applyProtection="1">
      <alignment horizontal="left"/>
    </xf>
    <xf numFmtId="0" fontId="12" fillId="0" borderId="0" xfId="0" applyFont="1" applyBorder="1" applyAlignment="1" applyProtection="1">
      <alignment horizontal="center"/>
    </xf>
    <xf numFmtId="0" fontId="12" fillId="0" borderId="12" xfId="0" applyFont="1" applyBorder="1" applyAlignment="1" applyProtection="1">
      <alignment horizontal="center"/>
    </xf>
    <xf numFmtId="0" fontId="29" fillId="0" borderId="0" xfId="0" applyFont="1" applyFill="1" applyBorder="1" applyAlignment="1" applyProtection="1"/>
    <xf numFmtId="0" fontId="12" fillId="0" borderId="0" xfId="0" applyFont="1" applyFill="1" applyBorder="1" applyProtection="1"/>
    <xf numFmtId="165" fontId="12" fillId="0" borderId="0" xfId="2" applyNumberFormat="1" applyFont="1" applyFill="1" applyBorder="1" applyAlignment="1" applyProtection="1"/>
    <xf numFmtId="3" fontId="19" fillId="0" borderId="0" xfId="0" applyNumberFormat="1" applyFont="1" applyFill="1" applyBorder="1" applyAlignment="1" applyProtection="1"/>
    <xf numFmtId="3" fontId="12" fillId="0" borderId="0" xfId="0" applyNumberFormat="1" applyFont="1" applyFill="1" applyBorder="1" applyAlignment="1" applyProtection="1"/>
    <xf numFmtId="165" fontId="12" fillId="0" borderId="0" xfId="2" applyNumberFormat="1" applyFont="1" applyBorder="1" applyAlignment="1" applyProtection="1"/>
    <xf numFmtId="0" fontId="12" fillId="0" borderId="7" xfId="0" applyFont="1" applyBorder="1" applyProtection="1"/>
    <xf numFmtId="165" fontId="12" fillId="0" borderId="7" xfId="2" applyNumberFormat="1" applyFont="1" applyBorder="1" applyAlignment="1" applyProtection="1">
      <alignment horizontal="center"/>
    </xf>
    <xf numFmtId="0" fontId="15" fillId="0" borderId="2" xfId="2" quotePrefix="1" applyNumberFormat="1" applyFont="1" applyBorder="1" applyAlignment="1" applyProtection="1"/>
    <xf numFmtId="0" fontId="15" fillId="0" borderId="0" xfId="0" applyFont="1" applyBorder="1" applyAlignment="1" applyProtection="1"/>
    <xf numFmtId="166" fontId="15" fillId="0" borderId="0" xfId="0" applyNumberFormat="1" applyFont="1" applyBorder="1" applyAlignment="1" applyProtection="1"/>
    <xf numFmtId="168" fontId="15" fillId="0" borderId="0" xfId="0" applyNumberFormat="1" applyFont="1" applyBorder="1" applyAlignment="1" applyProtection="1"/>
    <xf numFmtId="0" fontId="15" fillId="0" borderId="3" xfId="0" applyFont="1" applyBorder="1" applyProtection="1"/>
    <xf numFmtId="0" fontId="15" fillId="0" borderId="9" xfId="0" applyFont="1" applyBorder="1" applyProtection="1"/>
    <xf numFmtId="0" fontId="26" fillId="0" borderId="3" xfId="0" applyFont="1" applyBorder="1" applyProtection="1"/>
    <xf numFmtId="0" fontId="15" fillId="0" borderId="6" xfId="0" applyFont="1" applyBorder="1" applyAlignment="1" applyProtection="1">
      <alignment vertical="center"/>
    </xf>
    <xf numFmtId="0" fontId="15" fillId="0" borderId="7" xfId="0" applyFont="1" applyBorder="1" applyAlignment="1" applyProtection="1">
      <alignment vertical="center"/>
    </xf>
    <xf numFmtId="0" fontId="15" fillId="0" borderId="7" xfId="0" applyFont="1" applyBorder="1" applyAlignment="1" applyProtection="1">
      <alignment vertical="center" wrapText="1"/>
    </xf>
    <xf numFmtId="0" fontId="15" fillId="0" borderId="8" xfId="0" applyFont="1" applyBorder="1" applyAlignment="1" applyProtection="1">
      <alignment vertical="center" wrapText="1"/>
    </xf>
    <xf numFmtId="0" fontId="15" fillId="0" borderId="3" xfId="0" applyFont="1" applyFill="1" applyBorder="1" applyAlignment="1" applyProtection="1"/>
    <xf numFmtId="0" fontId="15" fillId="0" borderId="1" xfId="0" quotePrefix="1" applyNumberFormat="1" applyFont="1" applyFill="1" applyBorder="1" applyAlignment="1" applyProtection="1"/>
    <xf numFmtId="0" fontId="15" fillId="0" borderId="1" xfId="0" applyFont="1" applyFill="1" applyBorder="1" applyProtection="1"/>
    <xf numFmtId="0" fontId="15" fillId="0" borderId="0" xfId="0" applyFont="1" applyBorder="1" applyAlignment="1" applyProtection="1">
      <alignment vertical="top"/>
    </xf>
    <xf numFmtId="0" fontId="15" fillId="0" borderId="9" xfId="0" applyFont="1" applyBorder="1" applyAlignment="1" applyProtection="1">
      <alignment vertical="top"/>
    </xf>
    <xf numFmtId="0" fontId="15" fillId="0" borderId="3" xfId="0" applyFont="1" applyBorder="1" applyAlignment="1" applyProtection="1">
      <alignment vertical="top"/>
    </xf>
    <xf numFmtId="0" fontId="15" fillId="6" borderId="3" xfId="0" applyFont="1" applyFill="1" applyBorder="1" applyAlignment="1" applyProtection="1">
      <alignment vertical="top"/>
    </xf>
    <xf numFmtId="0" fontId="15" fillId="6" borderId="0" xfId="0" applyFont="1" applyFill="1" applyBorder="1" applyAlignment="1" applyProtection="1">
      <alignment vertical="top"/>
    </xf>
    <xf numFmtId="0" fontId="15" fillId="6" borderId="1" xfId="0" quotePrefix="1" applyNumberFormat="1" applyFont="1" applyFill="1" applyBorder="1" applyAlignment="1" applyProtection="1"/>
    <xf numFmtId="0" fontId="15" fillId="6" borderId="1" xfId="0" applyFont="1" applyFill="1" applyBorder="1" applyAlignment="1" applyProtection="1">
      <alignment vertical="top"/>
    </xf>
    <xf numFmtId="0" fontId="15" fillId="6" borderId="9" xfId="0" applyFont="1" applyFill="1" applyBorder="1" applyAlignment="1" applyProtection="1">
      <alignment vertical="top"/>
    </xf>
    <xf numFmtId="0" fontId="15" fillId="6" borderId="7" xfId="0" applyFont="1" applyFill="1" applyBorder="1" applyAlignment="1" applyProtection="1">
      <alignment vertical="top"/>
    </xf>
    <xf numFmtId="0" fontId="15" fillId="6" borderId="8" xfId="0" applyFont="1" applyFill="1" applyBorder="1" applyAlignment="1" applyProtection="1">
      <alignment vertical="top"/>
    </xf>
    <xf numFmtId="0" fontId="13" fillId="0" borderId="0" xfId="0" applyFont="1" applyAlignment="1" applyProtection="1">
      <alignment vertical="center"/>
    </xf>
    <xf numFmtId="0" fontId="15" fillId="0" borderId="6" xfId="0" applyFont="1" applyBorder="1" applyProtection="1"/>
    <xf numFmtId="0" fontId="15" fillId="0" borderId="7" xfId="0" applyFont="1" applyBorder="1" applyProtection="1"/>
    <xf numFmtId="0" fontId="15" fillId="0" borderId="8" xfId="0" applyFont="1" applyBorder="1" applyProtection="1"/>
    <xf numFmtId="0" fontId="8" fillId="0" borderId="0" xfId="0" applyFont="1" applyFill="1" applyBorder="1" applyAlignment="1" applyProtection="1"/>
    <xf numFmtId="0" fontId="15" fillId="0" borderId="1" xfId="0" applyFont="1" applyFill="1" applyBorder="1" applyAlignment="1" applyProtection="1"/>
    <xf numFmtId="0" fontId="15" fillId="0" borderId="0" xfId="0" quotePrefix="1" applyFont="1" applyFill="1" applyBorder="1" applyAlignment="1" applyProtection="1"/>
    <xf numFmtId="0" fontId="12" fillId="0" borderId="0" xfId="0" applyFont="1" applyBorder="1" applyAlignment="1" applyProtection="1">
      <alignment horizontal="center"/>
    </xf>
    <xf numFmtId="0" fontId="12" fillId="0" borderId="12" xfId="0" applyFont="1" applyBorder="1" applyAlignment="1" applyProtection="1">
      <alignment horizontal="center"/>
    </xf>
    <xf numFmtId="0" fontId="21" fillId="0" borderId="78" xfId="7" applyFont="1" applyFill="1" applyBorder="1" applyAlignment="1" applyProtection="1">
      <alignment horizontal="center" vertical="top" wrapText="1"/>
    </xf>
    <xf numFmtId="0" fontId="13" fillId="0" borderId="0" xfId="0" applyFont="1" applyAlignment="1">
      <alignment vertical="top"/>
    </xf>
    <xf numFmtId="49" fontId="21" fillId="0" borderId="0" xfId="7" applyNumberFormat="1" applyFont="1" applyFill="1" applyBorder="1" applyAlignment="1" applyProtection="1">
      <alignment horizontal="left" vertical="top"/>
    </xf>
    <xf numFmtId="49" fontId="21" fillId="0" borderId="0" xfId="7" applyNumberFormat="1" applyFont="1" applyFill="1" applyBorder="1" applyAlignment="1" applyProtection="1">
      <alignment horizontal="left" vertical="top"/>
    </xf>
    <xf numFmtId="49" fontId="21" fillId="0" borderId="78" xfId="7" applyNumberFormat="1" applyFont="1" applyFill="1" applyBorder="1" applyAlignment="1" applyProtection="1">
      <alignment horizontal="center" vertical="top" wrapText="1"/>
    </xf>
    <xf numFmtId="49" fontId="21" fillId="0" borderId="0" xfId="7" applyNumberFormat="1" applyFont="1" applyFill="1" applyBorder="1" applyAlignment="1" applyProtection="1">
      <alignment horizontal="center" vertical="top" wrapText="1"/>
    </xf>
    <xf numFmtId="0" fontId="13" fillId="0" borderId="0" xfId="0" applyFont="1" applyAlignment="1">
      <alignment vertical="top"/>
    </xf>
    <xf numFmtId="0" fontId="13" fillId="0" borderId="0" xfId="0" applyFont="1" applyAlignment="1">
      <alignment vertical="top"/>
    </xf>
    <xf numFmtId="0" fontId="21" fillId="0" borderId="0" xfId="7" quotePrefix="1" applyFont="1" applyFill="1" applyBorder="1" applyAlignment="1" applyProtection="1">
      <alignment horizontal="center" vertical="center" wrapText="1"/>
    </xf>
    <xf numFmtId="0" fontId="22" fillId="0" borderId="0" xfId="0" applyFont="1" applyAlignment="1">
      <alignment horizontal="left" vertical="center"/>
    </xf>
    <xf numFmtId="0" fontId="21" fillId="0" borderId="78" xfId="7" quotePrefix="1" applyFont="1" applyFill="1" applyBorder="1" applyAlignment="1" applyProtection="1">
      <alignment vertical="center" wrapText="1"/>
    </xf>
    <xf numFmtId="0" fontId="12" fillId="0" borderId="0" xfId="0" applyFont="1" applyAlignment="1">
      <alignment horizontal="left" vertical="top" wrapText="1"/>
    </xf>
    <xf numFmtId="0" fontId="41" fillId="0" borderId="0" xfId="0" applyFont="1" applyAlignment="1">
      <alignment horizontal="left" vertical="top" wrapText="1"/>
    </xf>
    <xf numFmtId="0" fontId="2" fillId="0" borderId="0" xfId="0" applyFont="1" applyAlignment="1">
      <alignment horizontal="left" vertical="top" wrapText="1"/>
    </xf>
    <xf numFmtId="0" fontId="41" fillId="0" borderId="0" xfId="0" applyFont="1" applyAlignment="1">
      <alignment vertical="top" wrapText="1"/>
    </xf>
    <xf numFmtId="0" fontId="2" fillId="0" borderId="0" xfId="0" applyFont="1" applyAlignment="1">
      <alignment vertical="top" wrapText="1"/>
    </xf>
    <xf numFmtId="0" fontId="12" fillId="0" borderId="0" xfId="0" applyFont="1" applyAlignment="1">
      <alignment vertical="top" wrapText="1"/>
    </xf>
    <xf numFmtId="0" fontId="43" fillId="0" borderId="0" xfId="0" applyFont="1" applyAlignment="1">
      <alignment vertical="top" wrapText="1"/>
    </xf>
    <xf numFmtId="0" fontId="43" fillId="0" borderId="0" xfId="0" applyFont="1" applyAlignment="1">
      <alignment horizontal="left" vertical="top" wrapText="1"/>
    </xf>
    <xf numFmtId="0" fontId="14" fillId="0" borderId="0" xfId="0" applyFont="1" applyAlignment="1">
      <alignment vertical="top" wrapText="1"/>
    </xf>
    <xf numFmtId="0" fontId="46" fillId="0" borderId="0" xfId="0" applyFont="1" applyAlignment="1">
      <alignment vertical="top" wrapText="1"/>
    </xf>
    <xf numFmtId="0" fontId="6" fillId="0" borderId="0" xfId="0" applyFont="1" applyAlignment="1">
      <alignment vertical="top" wrapText="1"/>
    </xf>
    <xf numFmtId="0" fontId="48" fillId="0" borderId="0" xfId="0" applyFont="1" applyAlignment="1">
      <alignment vertical="top" wrapText="1"/>
    </xf>
    <xf numFmtId="0" fontId="12" fillId="8" borderId="0" xfId="0" applyFont="1" applyFill="1" applyAlignment="1">
      <alignment vertical="top" wrapText="1"/>
    </xf>
    <xf numFmtId="0" fontId="2" fillId="8" borderId="0" xfId="0" applyFont="1" applyFill="1" applyAlignment="1">
      <alignment vertical="top" wrapText="1"/>
    </xf>
    <xf numFmtId="0" fontId="12" fillId="0" borderId="0" xfId="0" applyFont="1" applyFill="1" applyAlignment="1">
      <alignment vertical="top" wrapText="1"/>
    </xf>
    <xf numFmtId="0" fontId="2" fillId="0" borderId="0" xfId="0" applyFont="1" applyFill="1" applyAlignment="1">
      <alignment vertical="top" wrapText="1"/>
    </xf>
    <xf numFmtId="0" fontId="42" fillId="0" borderId="0" xfId="0" applyFont="1" applyAlignment="1">
      <alignment vertical="top" wrapText="1"/>
    </xf>
    <xf numFmtId="0" fontId="38" fillId="0" borderId="0" xfId="0" applyFont="1" applyAlignment="1">
      <alignment vertical="top" wrapText="1"/>
    </xf>
    <xf numFmtId="0" fontId="12" fillId="7" borderId="0" xfId="0" applyFont="1" applyFill="1" applyAlignment="1">
      <alignment vertical="top" wrapText="1"/>
    </xf>
    <xf numFmtId="0" fontId="41" fillId="7" borderId="0" xfId="0" applyFont="1" applyFill="1" applyAlignment="1">
      <alignment vertical="top" wrapText="1"/>
    </xf>
    <xf numFmtId="0" fontId="0" fillId="0" borderId="0" xfId="0" applyFill="1" applyAlignment="1">
      <alignment horizontal="left" vertical="top" wrapText="1"/>
    </xf>
    <xf numFmtId="0" fontId="22" fillId="0" borderId="0" xfId="0" applyFont="1" applyAlignment="1">
      <alignment horizontal="left"/>
    </xf>
    <xf numFmtId="0" fontId="22" fillId="0" borderId="0" xfId="0" applyFont="1" applyAlignment="1">
      <alignment horizontal="left" wrapText="1"/>
    </xf>
    <xf numFmtId="0" fontId="12" fillId="0" borderId="0" xfId="0" applyFont="1" applyAlignment="1">
      <alignment horizontal="left" vertical="top" wrapText="1"/>
    </xf>
    <xf numFmtId="0" fontId="33" fillId="0" borderId="0" xfId="0" applyFont="1" applyAlignment="1">
      <alignment horizontal="left" vertical="top" wrapText="1"/>
    </xf>
    <xf numFmtId="0" fontId="50" fillId="0" borderId="0" xfId="0" applyFont="1" applyAlignment="1">
      <alignment horizontal="center" vertical="center"/>
    </xf>
    <xf numFmtId="0" fontId="33" fillId="0" borderId="0" xfId="0" applyFont="1" applyAlignment="1">
      <alignment horizontal="left" vertical="center" wrapText="1"/>
    </xf>
    <xf numFmtId="0" fontId="45" fillId="7" borderId="0" xfId="0" applyFont="1" applyFill="1" applyAlignment="1">
      <alignment horizontal="left" vertical="center" wrapText="1"/>
    </xf>
    <xf numFmtId="0" fontId="33" fillId="8" borderId="0" xfId="0" applyFont="1" applyFill="1" applyAlignment="1">
      <alignment horizontal="center" vertical="top" wrapText="1"/>
    </xf>
    <xf numFmtId="0" fontId="35" fillId="0" borderId="0" xfId="0" applyFont="1" applyAlignment="1">
      <alignment horizontal="center" vertical="top"/>
    </xf>
    <xf numFmtId="0" fontId="39" fillId="0" borderId="0" xfId="0" applyFont="1" applyAlignment="1">
      <alignment horizontal="center" vertical="top"/>
    </xf>
    <xf numFmtId="0" fontId="40" fillId="0" borderId="0" xfId="0" applyFont="1" applyAlignment="1">
      <alignment horizontal="center" vertical="top"/>
    </xf>
    <xf numFmtId="0" fontId="17" fillId="0" borderId="18" xfId="0" applyFont="1" applyBorder="1" applyAlignment="1" applyProtection="1">
      <alignment horizontal="center" vertical="center"/>
    </xf>
    <xf numFmtId="0" fontId="17" fillId="0" borderId="19" xfId="0" applyFont="1" applyBorder="1" applyAlignment="1" applyProtection="1">
      <alignment horizontal="center" vertical="center"/>
    </xf>
    <xf numFmtId="0" fontId="17" fillId="0" borderId="19" xfId="0" applyFont="1" applyBorder="1" applyAlignment="1" applyProtection="1">
      <alignment horizontal="left" vertical="center"/>
    </xf>
    <xf numFmtId="0" fontId="17" fillId="0" borderId="20" xfId="0" applyFont="1" applyBorder="1" applyAlignment="1" applyProtection="1">
      <alignment horizontal="left" vertical="center"/>
    </xf>
    <xf numFmtId="0" fontId="28" fillId="0" borderId="14" xfId="0" applyFont="1" applyBorder="1" applyAlignment="1" applyProtection="1">
      <alignment horizontal="center" wrapText="1"/>
    </xf>
    <xf numFmtId="0" fontId="28" fillId="0" borderId="19" xfId="0" applyFont="1" applyBorder="1" applyAlignment="1" applyProtection="1">
      <alignment horizontal="center" wrapText="1"/>
    </xf>
    <xf numFmtId="0" fontId="15" fillId="0" borderId="2" xfId="0" applyFont="1" applyBorder="1" applyAlignment="1" applyProtection="1">
      <alignment horizontal="center"/>
    </xf>
    <xf numFmtId="0" fontId="15" fillId="0" borderId="19" xfId="0" applyFont="1" applyBorder="1" applyAlignment="1" applyProtection="1">
      <alignment horizontal="center"/>
    </xf>
    <xf numFmtId="169" fontId="17" fillId="0" borderId="18" xfId="0" applyNumberFormat="1" applyFont="1" applyBorder="1" applyAlignment="1" applyProtection="1">
      <alignment horizontal="center" wrapText="1"/>
      <protection locked="0"/>
    </xf>
    <xf numFmtId="169" fontId="17" fillId="0" borderId="19" xfId="0" applyNumberFormat="1" applyFont="1" applyBorder="1" applyAlignment="1" applyProtection="1">
      <alignment horizontal="center" wrapText="1"/>
      <protection locked="0"/>
    </xf>
    <xf numFmtId="169" fontId="17" fillId="0" borderId="35" xfId="0" applyNumberFormat="1" applyFont="1" applyBorder="1" applyAlignment="1" applyProtection="1">
      <alignment horizontal="center" wrapText="1"/>
      <protection locked="0"/>
    </xf>
    <xf numFmtId="1" fontId="17" fillId="0" borderId="18" xfId="0" applyNumberFormat="1" applyFont="1" applyBorder="1" applyAlignment="1" applyProtection="1">
      <alignment horizontal="center" wrapText="1"/>
      <protection locked="0"/>
    </xf>
    <xf numFmtId="1" fontId="17" fillId="0" borderId="19" xfId="0" applyNumberFormat="1" applyFont="1" applyBorder="1" applyAlignment="1" applyProtection="1">
      <alignment horizontal="center" wrapText="1"/>
      <protection locked="0"/>
    </xf>
    <xf numFmtId="0" fontId="28" fillId="0" borderId="26" xfId="0" applyFont="1" applyFill="1" applyBorder="1" applyAlignment="1" applyProtection="1">
      <alignment horizontal="center"/>
    </xf>
    <xf numFmtId="0" fontId="28" fillId="0" borderId="27" xfId="0" applyFont="1" applyFill="1" applyBorder="1" applyAlignment="1" applyProtection="1">
      <alignment horizontal="center"/>
    </xf>
    <xf numFmtId="0" fontId="28" fillId="0" borderId="28" xfId="0" applyFont="1" applyFill="1" applyBorder="1" applyAlignment="1" applyProtection="1">
      <alignment horizontal="center"/>
    </xf>
    <xf numFmtId="0" fontId="28" fillId="0" borderId="26" xfId="0" applyFont="1" applyBorder="1" applyAlignment="1" applyProtection="1">
      <alignment horizontal="center" wrapText="1"/>
    </xf>
    <xf numFmtId="0" fontId="28" fillId="0" borderId="27" xfId="0" applyFont="1" applyBorder="1" applyAlignment="1" applyProtection="1">
      <alignment horizontal="center" wrapText="1"/>
    </xf>
    <xf numFmtId="0" fontId="28" fillId="0" borderId="31" xfId="0" applyFont="1" applyBorder="1" applyAlignment="1" applyProtection="1">
      <alignment horizontal="center" wrapText="1"/>
    </xf>
    <xf numFmtId="1" fontId="17" fillId="0" borderId="33" xfId="0" applyNumberFormat="1" applyFont="1" applyBorder="1" applyAlignment="1" applyProtection="1">
      <alignment horizontal="center" wrapText="1"/>
      <protection locked="0"/>
    </xf>
    <xf numFmtId="1" fontId="17" fillId="0" borderId="1" xfId="0" applyNumberFormat="1" applyFont="1" applyBorder="1" applyAlignment="1" applyProtection="1">
      <alignment horizontal="center" wrapText="1"/>
      <protection locked="0"/>
    </xf>
    <xf numFmtId="1" fontId="17" fillId="0" borderId="18" xfId="0" applyNumberFormat="1" applyFont="1" applyBorder="1" applyAlignment="1" applyProtection="1">
      <alignment horizontal="center" vertical="center" wrapText="1"/>
      <protection locked="0"/>
    </xf>
    <xf numFmtId="1" fontId="17" fillId="0" borderId="19" xfId="0" applyNumberFormat="1" applyFont="1" applyBorder="1" applyAlignment="1" applyProtection="1">
      <alignment horizontal="center" vertical="center" wrapText="1"/>
      <protection locked="0"/>
    </xf>
    <xf numFmtId="1" fontId="17" fillId="0" borderId="20" xfId="0" applyNumberFormat="1" applyFont="1" applyBorder="1" applyAlignment="1" applyProtection="1">
      <alignment horizontal="center" vertical="center" wrapText="1"/>
      <protection locked="0"/>
    </xf>
    <xf numFmtId="1" fontId="17" fillId="0" borderId="18" xfId="0" applyNumberFormat="1" applyFont="1" applyBorder="1" applyAlignment="1" applyProtection="1">
      <alignment horizontal="center" vertical="center"/>
      <protection locked="0"/>
    </xf>
    <xf numFmtId="1" fontId="17" fillId="0" borderId="19" xfId="0" applyNumberFormat="1" applyFont="1" applyBorder="1" applyAlignment="1" applyProtection="1">
      <alignment horizontal="center" vertical="center"/>
      <protection locked="0"/>
    </xf>
    <xf numFmtId="1" fontId="17" fillId="0" borderId="20" xfId="0" applyNumberFormat="1" applyFont="1" applyBorder="1" applyAlignment="1" applyProtection="1">
      <alignment horizontal="center" vertical="center"/>
      <protection locked="0"/>
    </xf>
    <xf numFmtId="0" fontId="30" fillId="0" borderId="1" xfId="0" applyFont="1" applyBorder="1" applyAlignment="1" applyProtection="1">
      <alignment horizontal="right"/>
    </xf>
    <xf numFmtId="0" fontId="15" fillId="0" borderId="1" xfId="0" applyFont="1" applyBorder="1" applyAlignment="1" applyProtection="1">
      <alignment horizontal="center"/>
    </xf>
    <xf numFmtId="3" fontId="15" fillId="0" borderId="1" xfId="1" applyNumberFormat="1" applyFont="1" applyBorder="1" applyAlignment="1" applyProtection="1">
      <alignment horizontal="center"/>
    </xf>
    <xf numFmtId="3" fontId="15" fillId="0" borderId="4" xfId="1" applyNumberFormat="1" applyFont="1" applyBorder="1" applyAlignment="1" applyProtection="1">
      <alignment horizontal="center"/>
    </xf>
    <xf numFmtId="0" fontId="30" fillId="0" borderId="5" xfId="0" applyFont="1" applyBorder="1" applyAlignment="1" applyProtection="1">
      <alignment horizontal="center"/>
    </xf>
    <xf numFmtId="0" fontId="30" fillId="0" borderId="1" xfId="0" applyFont="1" applyBorder="1" applyAlignment="1" applyProtection="1">
      <alignment horizontal="center"/>
    </xf>
    <xf numFmtId="169" fontId="31" fillId="0" borderId="1" xfId="0" applyNumberFormat="1" applyFont="1" applyBorder="1" applyAlignment="1" applyProtection="1">
      <alignment horizontal="center"/>
    </xf>
    <xf numFmtId="169" fontId="31" fillId="0" borderId="1" xfId="2" applyNumberFormat="1" applyFont="1" applyBorder="1" applyAlignment="1" applyProtection="1">
      <alignment horizontal="center"/>
    </xf>
    <xf numFmtId="0" fontId="15" fillId="0" borderId="1" xfId="0" applyFont="1" applyBorder="1" applyAlignment="1" applyProtection="1">
      <alignment horizontal="left"/>
    </xf>
    <xf numFmtId="0" fontId="15" fillId="0" borderId="4" xfId="0" applyFont="1" applyBorder="1" applyAlignment="1" applyProtection="1">
      <alignment horizontal="left"/>
    </xf>
    <xf numFmtId="0" fontId="15" fillId="0" borderId="0" xfId="0" applyFont="1" applyBorder="1" applyAlignment="1" applyProtection="1">
      <alignment horizontal="center"/>
    </xf>
    <xf numFmtId="169" fontId="31" fillId="0" borderId="19" xfId="0" applyNumberFormat="1" applyFont="1" applyBorder="1" applyAlignment="1" applyProtection="1">
      <alignment horizontal="center"/>
      <protection locked="0"/>
    </xf>
    <xf numFmtId="169" fontId="31" fillId="0" borderId="20" xfId="0" applyNumberFormat="1" applyFont="1" applyBorder="1" applyAlignment="1" applyProtection="1">
      <alignment horizontal="center"/>
      <protection locked="0"/>
    </xf>
    <xf numFmtId="0" fontId="17" fillId="0" borderId="23" xfId="0" applyFont="1" applyBorder="1" applyAlignment="1" applyProtection="1">
      <alignment horizontal="left" vertical="center"/>
    </xf>
    <xf numFmtId="0" fontId="17" fillId="0" borderId="25" xfId="0" applyFont="1" applyBorder="1" applyAlignment="1" applyProtection="1">
      <alignment horizontal="left" vertical="center"/>
    </xf>
    <xf numFmtId="0" fontId="17" fillId="0" borderId="32" xfId="0" applyFont="1" applyBorder="1" applyAlignment="1" applyProtection="1">
      <alignment horizontal="center" wrapText="1"/>
    </xf>
    <xf numFmtId="0" fontId="25" fillId="0" borderId="3" xfId="0" applyFont="1" applyBorder="1" applyAlignment="1" applyProtection="1">
      <alignment horizontal="left" wrapText="1"/>
    </xf>
    <xf numFmtId="0" fontId="25" fillId="0" borderId="0" xfId="0" applyFont="1" applyBorder="1" applyAlignment="1" applyProtection="1">
      <alignment horizontal="left" wrapText="1"/>
    </xf>
    <xf numFmtId="0" fontId="25" fillId="0" borderId="9" xfId="0" applyFont="1" applyBorder="1" applyAlignment="1" applyProtection="1">
      <alignment horizontal="left" wrapText="1"/>
    </xf>
    <xf numFmtId="0" fontId="15" fillId="0" borderId="3" xfId="0" applyFont="1" applyBorder="1" applyAlignment="1" applyProtection="1">
      <alignment horizontal="left"/>
    </xf>
    <xf numFmtId="0" fontId="15" fillId="0" borderId="0" xfId="0" applyFont="1" applyBorder="1" applyAlignment="1" applyProtection="1">
      <alignment horizontal="left"/>
    </xf>
    <xf numFmtId="0" fontId="15" fillId="0" borderId="1" xfId="0" applyNumberFormat="1" applyFont="1" applyBorder="1" applyAlignment="1" applyProtection="1">
      <alignment horizontal="center"/>
    </xf>
    <xf numFmtId="165" fontId="15" fillId="0" borderId="0" xfId="2" applyNumberFormat="1" applyFont="1" applyBorder="1" applyAlignment="1" applyProtection="1">
      <alignment horizontal="center"/>
    </xf>
    <xf numFmtId="0" fontId="11" fillId="0" borderId="1" xfId="6" applyBorder="1" applyAlignment="1" applyProtection="1">
      <alignment horizontal="left"/>
    </xf>
    <xf numFmtId="0" fontId="15" fillId="0" borderId="0" xfId="0" applyFont="1" applyBorder="1" applyAlignment="1" applyProtection="1">
      <alignment horizontal="right"/>
    </xf>
    <xf numFmtId="169" fontId="17" fillId="0" borderId="33" xfId="0" applyNumberFormat="1" applyFont="1" applyBorder="1" applyAlignment="1" applyProtection="1">
      <alignment horizontal="center" wrapText="1"/>
      <protection locked="0"/>
    </xf>
    <xf numFmtId="169" fontId="17" fillId="0" borderId="1" xfId="0" applyNumberFormat="1" applyFont="1" applyBorder="1" applyAlignment="1" applyProtection="1">
      <alignment horizontal="center" wrapText="1"/>
      <protection locked="0"/>
    </xf>
    <xf numFmtId="169" fontId="17" fillId="0" borderId="4" xfId="0" applyNumberFormat="1" applyFont="1" applyBorder="1" applyAlignment="1" applyProtection="1">
      <alignment horizontal="center" wrapText="1"/>
      <protection locked="0"/>
    </xf>
    <xf numFmtId="0" fontId="28" fillId="0" borderId="24" xfId="0" applyFont="1" applyBorder="1" applyAlignment="1" applyProtection="1">
      <alignment horizontal="center" wrapText="1"/>
    </xf>
    <xf numFmtId="0" fontId="28" fillId="0" borderId="23" xfId="0" applyFont="1" applyBorder="1" applyAlignment="1" applyProtection="1">
      <alignment horizontal="center" wrapText="1"/>
    </xf>
    <xf numFmtId="0" fontId="28" fillId="0" borderId="25" xfId="0" applyFont="1" applyBorder="1" applyAlignment="1" applyProtection="1">
      <alignment horizontal="center" wrapText="1"/>
    </xf>
    <xf numFmtId="0" fontId="28" fillId="0" borderId="28" xfId="0" applyFont="1" applyBorder="1" applyAlignment="1" applyProtection="1">
      <alignment horizontal="center" wrapText="1"/>
    </xf>
    <xf numFmtId="0" fontId="28" fillId="0" borderId="29" xfId="0" applyFont="1" applyBorder="1" applyAlignment="1" applyProtection="1">
      <alignment horizontal="center" wrapText="1"/>
    </xf>
    <xf numFmtId="0" fontId="17" fillId="0" borderId="22" xfId="0" applyFont="1" applyBorder="1" applyAlignment="1" applyProtection="1">
      <alignment horizontal="center" vertical="center"/>
    </xf>
    <xf numFmtId="0" fontId="17" fillId="0" borderId="23" xfId="0" applyFont="1" applyBorder="1" applyAlignment="1" applyProtection="1">
      <alignment horizontal="center" vertical="center"/>
    </xf>
    <xf numFmtId="0" fontId="8" fillId="0" borderId="0" xfId="0" applyFont="1" applyFill="1" applyBorder="1" applyAlignment="1" applyProtection="1">
      <alignment horizontal="left"/>
    </xf>
    <xf numFmtId="0" fontId="15" fillId="0" borderId="1" xfId="0" applyFont="1" applyFill="1" applyBorder="1" applyAlignment="1" applyProtection="1">
      <alignment horizontal="center"/>
    </xf>
    <xf numFmtId="0" fontId="15" fillId="0" borderId="1" xfId="2" applyNumberFormat="1" applyFont="1" applyBorder="1" applyAlignment="1" applyProtection="1">
      <alignment horizontal="center"/>
    </xf>
    <xf numFmtId="0" fontId="15" fillId="0" borderId="4" xfId="2" applyNumberFormat="1" applyFont="1" applyBorder="1" applyAlignment="1" applyProtection="1">
      <alignment horizontal="center"/>
    </xf>
    <xf numFmtId="0" fontId="15" fillId="0" borderId="2" xfId="0" applyFont="1" applyBorder="1" applyAlignment="1" applyProtection="1">
      <alignment horizontal="right"/>
    </xf>
    <xf numFmtId="0" fontId="33" fillId="0" borderId="37" xfId="0" applyFont="1" applyBorder="1" applyAlignment="1" applyProtection="1">
      <alignment horizontal="center"/>
    </xf>
    <xf numFmtId="0" fontId="33" fillId="0" borderId="2" xfId="0" applyFont="1" applyBorder="1" applyAlignment="1" applyProtection="1">
      <alignment horizontal="center"/>
    </xf>
    <xf numFmtId="0" fontId="33" fillId="0" borderId="36" xfId="0" applyFont="1" applyBorder="1" applyAlignment="1" applyProtection="1">
      <alignment horizontal="center"/>
    </xf>
    <xf numFmtId="0" fontId="25" fillId="0" borderId="24" xfId="0" applyFont="1" applyBorder="1" applyAlignment="1" applyProtection="1">
      <alignment horizontal="left"/>
    </xf>
    <xf numFmtId="0" fontId="25" fillId="0" borderId="23" xfId="0" applyFont="1" applyBorder="1" applyAlignment="1" applyProtection="1">
      <alignment horizontal="left"/>
    </xf>
    <xf numFmtId="0" fontId="25" fillId="0" borderId="38" xfId="0" applyFont="1" applyBorder="1" applyAlignment="1" applyProtection="1">
      <alignment horizontal="left"/>
    </xf>
    <xf numFmtId="0" fontId="15" fillId="0" borderId="15" xfId="0" applyFont="1" applyBorder="1" applyAlignment="1" applyProtection="1">
      <alignment horizontal="left"/>
    </xf>
    <xf numFmtId="0" fontId="15" fillId="0" borderId="2" xfId="0" applyFont="1" applyBorder="1" applyAlignment="1" applyProtection="1">
      <alignment horizontal="left"/>
    </xf>
    <xf numFmtId="164" fontId="15" fillId="0" borderId="19" xfId="0" applyNumberFormat="1" applyFont="1" applyBorder="1" applyAlignment="1" applyProtection="1">
      <alignment horizontal="center"/>
      <protection locked="0"/>
    </xf>
    <xf numFmtId="167" fontId="15" fillId="0" borderId="2" xfId="0" applyNumberFormat="1" applyFont="1" applyBorder="1" applyAlignment="1" applyProtection="1">
      <alignment horizontal="center"/>
    </xf>
    <xf numFmtId="167" fontId="15" fillId="0" borderId="36" xfId="0" applyNumberFormat="1" applyFont="1" applyBorder="1" applyAlignment="1" applyProtection="1">
      <alignment horizontal="center"/>
    </xf>
    <xf numFmtId="0" fontId="15" fillId="0" borderId="1" xfId="0" applyFont="1" applyBorder="1" applyAlignment="1" applyProtection="1">
      <alignment horizontal="center"/>
      <protection locked="0"/>
    </xf>
    <xf numFmtId="0" fontId="15" fillId="0" borderId="4" xfId="0" applyFont="1" applyBorder="1" applyAlignment="1" applyProtection="1">
      <alignment horizontal="center"/>
      <protection locked="0"/>
    </xf>
    <xf numFmtId="169" fontId="30" fillId="0" borderId="1" xfId="2" applyNumberFormat="1" applyFont="1" applyBorder="1" applyAlignment="1" applyProtection="1">
      <alignment horizontal="center"/>
    </xf>
    <xf numFmtId="169" fontId="30" fillId="0" borderId="4" xfId="2" applyNumberFormat="1" applyFont="1" applyBorder="1" applyAlignment="1" applyProtection="1">
      <alignment horizontal="center"/>
    </xf>
    <xf numFmtId="0" fontId="15" fillId="6" borderId="6" xfId="0" applyFont="1" applyFill="1" applyBorder="1" applyAlignment="1" applyProtection="1">
      <alignment horizontal="center" vertical="top"/>
    </xf>
    <xf numFmtId="0" fontId="15" fillId="6" borderId="21" xfId="0" applyFont="1" applyFill="1" applyBorder="1" applyAlignment="1" applyProtection="1">
      <alignment horizontal="center" vertical="top"/>
    </xf>
    <xf numFmtId="0" fontId="15" fillId="6" borderId="7" xfId="0" applyFont="1" applyFill="1" applyBorder="1" applyAlignment="1" applyProtection="1">
      <alignment horizontal="center" vertical="top"/>
    </xf>
    <xf numFmtId="0" fontId="15" fillId="0" borderId="3" xfId="0" applyFont="1" applyBorder="1" applyAlignment="1" applyProtection="1">
      <alignment horizontal="center" vertical="top"/>
    </xf>
    <xf numFmtId="0" fontId="15" fillId="0" borderId="2" xfId="0" applyFont="1" applyBorder="1" applyAlignment="1" applyProtection="1">
      <alignment horizontal="center" vertical="top"/>
    </xf>
    <xf numFmtId="0" fontId="15" fillId="0" borderId="0" xfId="0" applyFont="1" applyBorder="1" applyAlignment="1" applyProtection="1">
      <alignment horizontal="center" vertical="top"/>
    </xf>
    <xf numFmtId="0" fontId="15" fillId="6" borderId="15" xfId="0" applyFont="1" applyFill="1" applyBorder="1" applyAlignment="1" applyProtection="1">
      <alignment horizontal="left" vertical="top"/>
    </xf>
    <xf numFmtId="0" fontId="15" fillId="6" borderId="2" xfId="0" applyFont="1" applyFill="1" applyBorder="1" applyAlignment="1" applyProtection="1">
      <alignment horizontal="left" vertical="top"/>
    </xf>
    <xf numFmtId="0" fontId="15" fillId="6" borderId="43" xfId="0" applyFont="1" applyFill="1" applyBorder="1" applyAlignment="1" applyProtection="1">
      <alignment horizontal="left" vertical="top"/>
    </xf>
    <xf numFmtId="0" fontId="15" fillId="6" borderId="1" xfId="0" applyFont="1" applyFill="1" applyBorder="1" applyAlignment="1" applyProtection="1">
      <alignment horizontal="left" vertical="top"/>
    </xf>
    <xf numFmtId="0" fontId="15" fillId="6" borderId="1" xfId="0" applyNumberFormat="1" applyFont="1" applyFill="1" applyBorder="1" applyAlignment="1" applyProtection="1">
      <alignment horizontal="center" vertical="center"/>
      <protection locked="0"/>
    </xf>
    <xf numFmtId="0" fontId="15" fillId="6" borderId="1" xfId="0" applyFont="1" applyFill="1" applyBorder="1" applyAlignment="1" applyProtection="1">
      <alignment horizontal="center" vertical="top"/>
      <protection locked="0"/>
    </xf>
    <xf numFmtId="0" fontId="25" fillId="0" borderId="3" xfId="0" applyFont="1" applyFill="1" applyBorder="1" applyAlignment="1" applyProtection="1">
      <alignment horizontal="left"/>
    </xf>
    <xf numFmtId="0" fontId="25" fillId="0" borderId="0" xfId="0" applyFont="1" applyFill="1" applyBorder="1" applyAlignment="1" applyProtection="1">
      <alignment horizontal="left"/>
    </xf>
    <xf numFmtId="0" fontId="25" fillId="0" borderId="9" xfId="0" applyFont="1" applyFill="1" applyBorder="1" applyAlignment="1" applyProtection="1">
      <alignment horizontal="left"/>
    </xf>
    <xf numFmtId="0" fontId="15" fillId="0" borderId="1" xfId="0" applyNumberFormat="1" applyFont="1" applyFill="1" applyBorder="1" applyAlignment="1" applyProtection="1">
      <alignment horizontal="center"/>
      <protection locked="0"/>
    </xf>
    <xf numFmtId="0" fontId="15" fillId="0" borderId="1" xfId="0" applyFont="1" applyFill="1" applyBorder="1" applyAlignment="1" applyProtection="1">
      <alignment horizontal="center"/>
      <protection locked="0"/>
    </xf>
    <xf numFmtId="0" fontId="15" fillId="0" borderId="18" xfId="0" applyFont="1" applyBorder="1" applyAlignment="1" applyProtection="1">
      <alignment horizontal="center" wrapText="1"/>
    </xf>
    <xf numFmtId="0" fontId="15" fillId="0" borderId="19" xfId="0" applyFont="1" applyBorder="1" applyAlignment="1" applyProtection="1">
      <alignment horizontal="center" wrapText="1"/>
    </xf>
    <xf numFmtId="0" fontId="15" fillId="0" borderId="20" xfId="0" applyFont="1" applyBorder="1" applyAlignment="1" applyProtection="1">
      <alignment horizontal="center" wrapText="1"/>
    </xf>
    <xf numFmtId="0" fontId="15" fillId="0" borderId="7" xfId="0" applyFont="1" applyBorder="1" applyAlignment="1" applyProtection="1">
      <alignment horizontal="left" vertical="center" wrapText="1"/>
    </xf>
    <xf numFmtId="169" fontId="15" fillId="0" borderId="18" xfId="2" applyNumberFormat="1" applyFont="1" applyBorder="1" applyAlignment="1" applyProtection="1">
      <alignment horizontal="center"/>
      <protection locked="0"/>
    </xf>
    <xf numFmtId="169" fontId="15" fillId="0" borderId="19" xfId="2" applyNumberFormat="1" applyFont="1" applyBorder="1" applyAlignment="1" applyProtection="1">
      <alignment horizontal="center"/>
      <protection locked="0"/>
    </xf>
    <xf numFmtId="169" fontId="15" fillId="0" borderId="20" xfId="2" applyNumberFormat="1" applyFont="1" applyBorder="1" applyAlignment="1" applyProtection="1">
      <alignment horizontal="center"/>
      <protection locked="0"/>
    </xf>
    <xf numFmtId="0" fontId="15" fillId="0" borderId="18" xfId="0" applyFont="1" applyBorder="1" applyAlignment="1" applyProtection="1">
      <alignment horizontal="left"/>
    </xf>
    <xf numFmtId="0" fontId="15" fillId="0" borderId="19" xfId="0" applyFont="1" applyBorder="1" applyAlignment="1" applyProtection="1">
      <alignment horizontal="left"/>
    </xf>
    <xf numFmtId="0" fontId="15" fillId="0" borderId="20" xfId="0" applyFont="1" applyBorder="1" applyAlignment="1" applyProtection="1">
      <alignment horizontal="left"/>
    </xf>
    <xf numFmtId="0" fontId="15" fillId="0" borderId="18" xfId="0" applyFont="1" applyBorder="1" applyAlignment="1" applyProtection="1">
      <alignment horizontal="center"/>
    </xf>
    <xf numFmtId="0" fontId="15" fillId="0" borderId="20" xfId="0" applyFont="1" applyBorder="1" applyAlignment="1" applyProtection="1">
      <alignment horizontal="center"/>
    </xf>
    <xf numFmtId="0" fontId="15" fillId="0" borderId="18" xfId="2" applyNumberFormat="1" applyFont="1" applyBorder="1" applyAlignment="1" applyProtection="1">
      <alignment horizontal="center"/>
      <protection locked="0"/>
    </xf>
    <xf numFmtId="0" fontId="15" fillId="0" borderId="19" xfId="2" applyNumberFormat="1" applyFont="1" applyBorder="1" applyAlignment="1" applyProtection="1">
      <alignment horizontal="center"/>
      <protection locked="0"/>
    </xf>
    <xf numFmtId="0" fontId="15" fillId="0" borderId="20" xfId="2" applyNumberFormat="1" applyFont="1" applyBorder="1" applyAlignment="1" applyProtection="1">
      <alignment horizontal="center"/>
      <protection locked="0"/>
    </xf>
    <xf numFmtId="0" fontId="25" fillId="0" borderId="3" xfId="0" applyFont="1" applyBorder="1" applyAlignment="1" applyProtection="1">
      <alignment horizontal="left"/>
    </xf>
    <xf numFmtId="0" fontId="25" fillId="0" borderId="0" xfId="0" applyFont="1" applyBorder="1" applyAlignment="1" applyProtection="1">
      <alignment horizontal="left"/>
    </xf>
    <xf numFmtId="0" fontId="25" fillId="0" borderId="9" xfId="0" applyFont="1" applyBorder="1" applyAlignment="1" applyProtection="1">
      <alignment horizontal="left"/>
    </xf>
    <xf numFmtId="7" fontId="15" fillId="0" borderId="18" xfId="2" applyNumberFormat="1" applyFont="1" applyBorder="1" applyAlignment="1" applyProtection="1">
      <alignment horizontal="center"/>
      <protection locked="0"/>
    </xf>
    <xf numFmtId="7" fontId="15" fillId="0" borderId="19" xfId="2" applyNumberFormat="1" applyFont="1" applyBorder="1" applyAlignment="1" applyProtection="1">
      <alignment horizontal="center"/>
      <protection locked="0"/>
    </xf>
    <xf numFmtId="7" fontId="15" fillId="0" borderId="20" xfId="2" applyNumberFormat="1" applyFont="1" applyBorder="1" applyAlignment="1" applyProtection="1">
      <alignment horizontal="center"/>
      <protection locked="0"/>
    </xf>
    <xf numFmtId="0" fontId="15" fillId="0" borderId="18" xfId="0" applyFont="1" applyBorder="1" applyAlignment="1" applyProtection="1">
      <alignment horizontal="left" wrapText="1"/>
    </xf>
    <xf numFmtId="0" fontId="15" fillId="0" borderId="19" xfId="0" applyFont="1" applyBorder="1" applyAlignment="1" applyProtection="1">
      <alignment horizontal="left" wrapText="1"/>
    </xf>
    <xf numFmtId="0" fontId="15" fillId="0" borderId="20" xfId="0" applyFont="1" applyBorder="1" applyAlignment="1" applyProtection="1">
      <alignment horizontal="left" wrapText="1"/>
    </xf>
    <xf numFmtId="1" fontId="17" fillId="0" borderId="39" xfId="0" applyNumberFormat="1" applyFont="1" applyBorder="1" applyAlignment="1" applyProtection="1">
      <alignment horizontal="center" wrapText="1"/>
      <protection locked="0"/>
    </xf>
    <xf numFmtId="1" fontId="17" fillId="0" borderId="21" xfId="0" applyNumberFormat="1" applyFont="1" applyBorder="1" applyAlignment="1" applyProtection="1">
      <alignment horizontal="center" wrapText="1"/>
      <protection locked="0"/>
    </xf>
    <xf numFmtId="169" fontId="17" fillId="0" borderId="39" xfId="0" applyNumberFormat="1" applyFont="1" applyBorder="1" applyAlignment="1" applyProtection="1">
      <alignment horizontal="center" wrapText="1"/>
      <protection locked="0"/>
    </xf>
    <xf numFmtId="169" fontId="17" fillId="0" borderId="21" xfId="0" applyNumberFormat="1" applyFont="1" applyBorder="1" applyAlignment="1" applyProtection="1">
      <alignment horizontal="center" wrapText="1"/>
      <protection locked="0"/>
    </xf>
    <xf numFmtId="169" fontId="17" fillId="0" borderId="42" xfId="0" applyNumberFormat="1" applyFont="1" applyBorder="1" applyAlignment="1" applyProtection="1">
      <alignment horizontal="center" wrapText="1"/>
      <protection locked="0"/>
    </xf>
    <xf numFmtId="169" fontId="17" fillId="0" borderId="26" xfId="0" applyNumberFormat="1" applyFont="1" applyBorder="1" applyAlignment="1" applyProtection="1">
      <alignment horizontal="center" wrapText="1"/>
    </xf>
    <xf numFmtId="169" fontId="17" fillId="0" borderId="27" xfId="0" applyNumberFormat="1" applyFont="1" applyBorder="1" applyAlignment="1" applyProtection="1">
      <alignment horizontal="center" wrapText="1"/>
    </xf>
    <xf numFmtId="169" fontId="17" fillId="0" borderId="31" xfId="0" applyNumberFormat="1" applyFont="1" applyBorder="1" applyAlignment="1" applyProtection="1">
      <alignment horizontal="center" wrapText="1"/>
    </xf>
    <xf numFmtId="0" fontId="31" fillId="0" borderId="26" xfId="0" applyFont="1" applyBorder="1" applyAlignment="1" applyProtection="1">
      <alignment horizontal="right"/>
    </xf>
    <xf numFmtId="0" fontId="31" fillId="0" borderId="27" xfId="0" applyFont="1" applyBorder="1" applyAlignment="1" applyProtection="1">
      <alignment horizontal="right"/>
    </xf>
    <xf numFmtId="0" fontId="25" fillId="0" borderId="17" xfId="0" applyFont="1" applyBorder="1" applyAlignment="1" applyProtection="1">
      <alignment horizontal="left"/>
    </xf>
    <xf numFmtId="0" fontId="25" fillId="0" borderId="12" xfId="0" applyFont="1" applyBorder="1" applyAlignment="1" applyProtection="1">
      <alignment horizontal="left"/>
    </xf>
    <xf numFmtId="0" fontId="25" fillId="0" borderId="13" xfId="0" applyFont="1" applyBorder="1" applyAlignment="1" applyProtection="1">
      <alignment horizontal="left"/>
    </xf>
    <xf numFmtId="0" fontId="17" fillId="0" borderId="27" xfId="0" applyFont="1" applyBorder="1" applyAlignment="1" applyProtection="1">
      <alignment horizontal="center"/>
    </xf>
    <xf numFmtId="0" fontId="31" fillId="0" borderId="27" xfId="0" applyNumberFormat="1" applyFont="1" applyBorder="1" applyAlignment="1" applyProtection="1">
      <alignment horizontal="right"/>
    </xf>
    <xf numFmtId="0" fontId="32" fillId="0" borderId="29" xfId="0" applyNumberFormat="1" applyFont="1" applyBorder="1" applyAlignment="1" applyProtection="1">
      <alignment horizontal="center"/>
    </xf>
    <xf numFmtId="0" fontId="32" fillId="0" borderId="27" xfId="0" applyNumberFormat="1" applyFont="1" applyBorder="1" applyAlignment="1" applyProtection="1">
      <alignment horizontal="center"/>
    </xf>
    <xf numFmtId="0" fontId="32" fillId="0" borderId="29" xfId="0" applyFont="1" applyBorder="1" applyAlignment="1" applyProtection="1">
      <alignment horizontal="right"/>
    </xf>
    <xf numFmtId="0" fontId="32" fillId="0" borderId="27" xfId="0" applyFont="1" applyBorder="1" applyAlignment="1" applyProtection="1">
      <alignment horizontal="right"/>
    </xf>
    <xf numFmtId="0" fontId="17" fillId="0" borderId="28" xfId="0" applyFont="1" applyBorder="1" applyAlignment="1" applyProtection="1">
      <alignment horizontal="center"/>
    </xf>
    <xf numFmtId="1" fontId="17" fillId="0" borderId="26" xfId="0" applyNumberFormat="1" applyFont="1" applyBorder="1" applyAlignment="1" applyProtection="1">
      <alignment horizontal="center" wrapText="1"/>
    </xf>
    <xf numFmtId="1" fontId="17" fillId="0" borderId="27" xfId="0" applyNumberFormat="1" applyFont="1" applyBorder="1" applyAlignment="1" applyProtection="1">
      <alignment horizontal="center" wrapText="1"/>
    </xf>
    <xf numFmtId="0" fontId="28" fillId="0" borderId="16" xfId="0" applyFont="1" applyBorder="1" applyAlignment="1" applyProtection="1">
      <alignment horizontal="center" wrapText="1"/>
    </xf>
    <xf numFmtId="0" fontId="28" fillId="0" borderId="21" xfId="0" applyFont="1" applyBorder="1" applyAlignment="1" applyProtection="1">
      <alignment horizontal="center" wrapText="1"/>
    </xf>
    <xf numFmtId="1" fontId="17" fillId="0" borderId="39" xfId="0" applyNumberFormat="1" applyFont="1" applyBorder="1" applyAlignment="1" applyProtection="1">
      <alignment horizontal="center" vertical="center"/>
      <protection locked="0"/>
    </xf>
    <xf numFmtId="1" fontId="17" fillId="0" borderId="21" xfId="0" applyNumberFormat="1" applyFont="1" applyBorder="1" applyAlignment="1" applyProtection="1">
      <alignment horizontal="center" vertical="center"/>
      <protection locked="0"/>
    </xf>
    <xf numFmtId="1" fontId="17" fillId="0" borderId="44" xfId="0" applyNumberFormat="1" applyFont="1" applyBorder="1" applyAlignment="1" applyProtection="1">
      <alignment horizontal="center" vertical="center"/>
      <protection locked="0"/>
    </xf>
    <xf numFmtId="0" fontId="17" fillId="0" borderId="25" xfId="0" applyFont="1" applyBorder="1" applyAlignment="1" applyProtection="1">
      <alignment horizontal="center" vertical="center"/>
    </xf>
    <xf numFmtId="0" fontId="28" fillId="0" borderId="5" xfId="0" applyFont="1" applyBorder="1" applyAlignment="1" applyProtection="1">
      <alignment horizontal="center" wrapText="1"/>
    </xf>
    <xf numFmtId="0" fontId="28" fillId="0" borderId="1" xfId="0" applyFont="1" applyBorder="1" applyAlignment="1" applyProtection="1">
      <alignment horizontal="center" wrapText="1"/>
    </xf>
    <xf numFmtId="0" fontId="28" fillId="0" borderId="20" xfId="0" applyFont="1" applyBorder="1" applyAlignment="1" applyProtection="1">
      <alignment horizontal="center" wrapText="1"/>
    </xf>
    <xf numFmtId="1" fontId="15" fillId="0" borderId="18" xfId="0" applyNumberFormat="1" applyFont="1" applyBorder="1" applyAlignment="1" applyProtection="1">
      <alignment horizontal="center"/>
      <protection locked="0"/>
    </xf>
    <xf numFmtId="1" fontId="15" fillId="0" borderId="19" xfId="0" applyNumberFormat="1" applyFont="1" applyBorder="1" applyAlignment="1" applyProtection="1">
      <alignment horizontal="center"/>
      <protection locked="0"/>
    </xf>
    <xf numFmtId="1" fontId="15" fillId="0" borderId="20" xfId="0" applyNumberFormat="1" applyFont="1" applyBorder="1" applyAlignment="1" applyProtection="1">
      <alignment horizontal="center"/>
      <protection locked="0"/>
    </xf>
    <xf numFmtId="1" fontId="15" fillId="0" borderId="39" xfId="0" applyNumberFormat="1" applyFont="1" applyBorder="1" applyAlignment="1" applyProtection="1">
      <alignment horizontal="center"/>
      <protection locked="0"/>
    </xf>
    <xf numFmtId="1" fontId="15" fillId="0" borderId="21" xfId="0" applyNumberFormat="1" applyFont="1" applyBorder="1" applyAlignment="1" applyProtection="1">
      <alignment horizontal="center"/>
      <protection locked="0"/>
    </xf>
    <xf numFmtId="1" fontId="15" fillId="0" borderId="44" xfId="0" applyNumberFormat="1" applyFont="1" applyBorder="1" applyAlignment="1" applyProtection="1">
      <alignment horizontal="center"/>
      <protection locked="0"/>
    </xf>
    <xf numFmtId="0" fontId="28" fillId="0" borderId="26" xfId="0" applyFont="1" applyBorder="1" applyAlignment="1" applyProtection="1">
      <alignment horizontal="center"/>
    </xf>
    <xf numFmtId="0" fontId="28" fillId="0" borderId="27" xfId="0" applyFont="1" applyBorder="1" applyAlignment="1" applyProtection="1">
      <alignment horizontal="center"/>
    </xf>
    <xf numFmtId="0" fontId="28" fillId="0" borderId="28" xfId="0" applyFont="1" applyBorder="1" applyAlignment="1" applyProtection="1">
      <alignment horizontal="center"/>
    </xf>
    <xf numFmtId="1" fontId="15" fillId="0" borderId="22" xfId="0" applyNumberFormat="1" applyFont="1" applyBorder="1" applyAlignment="1" applyProtection="1">
      <alignment horizontal="center"/>
      <protection locked="0"/>
    </xf>
    <xf numFmtId="1" fontId="15" fillId="0" borderId="23" xfId="0" applyNumberFormat="1" applyFont="1" applyBorder="1" applyAlignment="1" applyProtection="1">
      <alignment horizontal="center"/>
      <protection locked="0"/>
    </xf>
    <xf numFmtId="1" fontId="15" fillId="0" borderId="25" xfId="0" applyNumberFormat="1" applyFont="1" applyBorder="1" applyAlignment="1" applyProtection="1">
      <alignment horizontal="center"/>
      <protection locked="0"/>
    </xf>
    <xf numFmtId="1" fontId="15" fillId="0" borderId="39" xfId="0" applyNumberFormat="1" applyFont="1" applyBorder="1" applyAlignment="1" applyProtection="1">
      <alignment horizontal="center" wrapText="1"/>
      <protection locked="0"/>
    </xf>
    <xf numFmtId="1" fontId="15" fillId="0" borderId="21" xfId="0" applyNumberFormat="1" applyFont="1" applyBorder="1" applyAlignment="1" applyProtection="1">
      <alignment horizontal="center" wrapText="1"/>
      <protection locked="0"/>
    </xf>
    <xf numFmtId="169" fontId="15" fillId="0" borderId="39" xfId="0" applyNumberFormat="1" applyFont="1" applyBorder="1" applyAlignment="1" applyProtection="1">
      <alignment horizontal="center" wrapText="1"/>
      <protection locked="0"/>
    </xf>
    <xf numFmtId="169" fontId="15" fillId="0" borderId="21" xfId="0" applyNumberFormat="1" applyFont="1" applyBorder="1" applyAlignment="1" applyProtection="1">
      <alignment horizontal="center" wrapText="1"/>
      <protection locked="0"/>
    </xf>
    <xf numFmtId="169" fontId="15" fillId="0" borderId="42" xfId="0" applyNumberFormat="1" applyFont="1" applyBorder="1" applyAlignment="1" applyProtection="1">
      <alignment horizontal="center" wrapText="1"/>
      <protection locked="0"/>
    </xf>
    <xf numFmtId="0" fontId="28" fillId="0" borderId="6" xfId="0" applyFont="1" applyBorder="1" applyAlignment="1" applyProtection="1">
      <alignment horizontal="center" wrapText="1"/>
    </xf>
    <xf numFmtId="0" fontId="28" fillId="0" borderId="7" xfId="0" applyFont="1" applyBorder="1" applyAlignment="1" applyProtection="1">
      <alignment horizontal="center" wrapText="1"/>
    </xf>
    <xf numFmtId="0" fontId="17" fillId="0" borderId="39" xfId="0" applyFont="1" applyBorder="1" applyAlignment="1" applyProtection="1">
      <alignment horizontal="center" vertical="center"/>
    </xf>
    <xf numFmtId="0" fontId="17" fillId="0" borderId="21" xfId="0" applyFont="1" applyBorder="1" applyAlignment="1" applyProtection="1">
      <alignment horizontal="center" vertical="center"/>
    </xf>
    <xf numFmtId="0" fontId="17" fillId="0" borderId="21" xfId="0" applyFont="1" applyBorder="1" applyAlignment="1" applyProtection="1">
      <alignment horizontal="left" vertical="center"/>
    </xf>
    <xf numFmtId="0" fontId="17" fillId="0" borderId="44" xfId="0" applyFont="1" applyBorder="1" applyAlignment="1" applyProtection="1">
      <alignment horizontal="left" vertical="center"/>
    </xf>
    <xf numFmtId="0" fontId="15" fillId="0" borderId="39" xfId="0" applyFont="1" applyBorder="1" applyAlignment="1" applyProtection="1">
      <alignment horizontal="left"/>
      <protection locked="0"/>
    </xf>
    <xf numFmtId="0" fontId="15" fillId="0" borderId="21" xfId="0" applyFont="1" applyBorder="1" applyAlignment="1" applyProtection="1">
      <alignment horizontal="left"/>
      <protection locked="0"/>
    </xf>
    <xf numFmtId="1" fontId="15" fillId="0" borderId="18" xfId="0" applyNumberFormat="1" applyFont="1" applyBorder="1" applyAlignment="1" applyProtection="1">
      <alignment horizontal="center" wrapText="1"/>
      <protection locked="0"/>
    </xf>
    <xf numFmtId="1" fontId="15" fillId="0" borderId="19" xfId="0" applyNumberFormat="1" applyFont="1" applyBorder="1" applyAlignment="1" applyProtection="1">
      <alignment horizontal="center" wrapText="1"/>
      <protection locked="0"/>
    </xf>
    <xf numFmtId="169" fontId="15" fillId="0" borderId="18" xfId="0" applyNumberFormat="1" applyFont="1" applyBorder="1" applyAlignment="1" applyProtection="1">
      <alignment horizontal="center" wrapText="1"/>
      <protection locked="0"/>
    </xf>
    <xf numFmtId="169" fontId="15" fillId="0" borderId="19" xfId="0" applyNumberFormat="1" applyFont="1" applyBorder="1" applyAlignment="1" applyProtection="1">
      <alignment horizontal="center" wrapText="1"/>
      <protection locked="0"/>
    </xf>
    <xf numFmtId="169" fontId="15" fillId="0" borderId="35" xfId="0" applyNumberFormat="1" applyFont="1" applyBorder="1" applyAlignment="1" applyProtection="1">
      <alignment horizontal="center" wrapText="1"/>
      <protection locked="0"/>
    </xf>
    <xf numFmtId="0" fontId="15" fillId="0" borderId="18" xfId="0" applyFont="1" applyBorder="1" applyAlignment="1" applyProtection="1">
      <alignment horizontal="left"/>
      <protection locked="0"/>
    </xf>
    <xf numFmtId="0" fontId="15" fillId="0" borderId="19" xfId="0" applyFont="1" applyBorder="1" applyAlignment="1" applyProtection="1">
      <alignment horizontal="left"/>
      <protection locked="0"/>
    </xf>
    <xf numFmtId="0" fontId="12" fillId="0" borderId="3" xfId="0" applyFont="1" applyBorder="1" applyAlignment="1" applyProtection="1">
      <alignment horizontal="left"/>
    </xf>
    <xf numFmtId="0" fontId="12" fillId="0" borderId="0" xfId="0" applyFont="1" applyBorder="1" applyAlignment="1" applyProtection="1">
      <alignment horizontal="left"/>
    </xf>
    <xf numFmtId="0" fontId="12" fillId="0" borderId="1" xfId="0" applyFont="1" applyBorder="1" applyAlignment="1" applyProtection="1">
      <alignment horizontal="center"/>
    </xf>
    <xf numFmtId="0" fontId="12" fillId="0" borderId="0" xfId="0" applyFont="1" applyBorder="1" applyAlignment="1" applyProtection="1">
      <alignment horizontal="right"/>
    </xf>
    <xf numFmtId="0" fontId="15" fillId="0" borderId="22" xfId="0" applyFont="1" applyBorder="1" applyAlignment="1" applyProtection="1">
      <alignment horizontal="left"/>
      <protection locked="0"/>
    </xf>
    <xf numFmtId="0" fontId="15" fillId="0" borderId="23" xfId="0" applyFont="1" applyBorder="1" applyAlignment="1" applyProtection="1">
      <alignment horizontal="left"/>
      <protection locked="0"/>
    </xf>
    <xf numFmtId="0" fontId="12" fillId="0" borderId="9" xfId="0" applyFont="1" applyBorder="1" applyAlignment="1" applyProtection="1">
      <alignment horizontal="left"/>
    </xf>
    <xf numFmtId="0" fontId="16" fillId="0" borderId="0" xfId="0" applyFont="1" applyBorder="1" applyAlignment="1" applyProtection="1">
      <alignment horizontal="center"/>
    </xf>
    <xf numFmtId="0" fontId="16" fillId="0" borderId="2" xfId="0" applyFont="1" applyBorder="1" applyAlignment="1" applyProtection="1">
      <alignment horizontal="center"/>
    </xf>
    <xf numFmtId="0" fontId="16" fillId="0" borderId="43" xfId="0" applyFont="1" applyBorder="1" applyAlignment="1" applyProtection="1">
      <alignment horizontal="center"/>
    </xf>
    <xf numFmtId="0" fontId="12" fillId="0" borderId="0" xfId="0" applyFont="1" applyBorder="1" applyAlignment="1" applyProtection="1">
      <alignment horizontal="center"/>
    </xf>
    <xf numFmtId="0" fontId="12" fillId="0" borderId="0" xfId="0" applyNumberFormat="1" applyFont="1" applyBorder="1" applyAlignment="1" applyProtection="1">
      <alignment horizontal="right"/>
    </xf>
    <xf numFmtId="169" fontId="15" fillId="0" borderId="26" xfId="0" applyNumberFormat="1" applyFont="1" applyBorder="1" applyAlignment="1" applyProtection="1">
      <alignment horizontal="center" wrapText="1"/>
    </xf>
    <xf numFmtId="169" fontId="15" fillId="0" borderId="27" xfId="0" applyNumberFormat="1" applyFont="1" applyBorder="1" applyAlignment="1" applyProtection="1">
      <alignment horizontal="center" wrapText="1"/>
    </xf>
    <xf numFmtId="169" fontId="15" fillId="0" borderId="31" xfId="0" applyNumberFormat="1" applyFont="1" applyBorder="1" applyAlignment="1" applyProtection="1">
      <alignment horizontal="center" wrapText="1"/>
    </xf>
    <xf numFmtId="169" fontId="15" fillId="0" borderId="22" xfId="0" applyNumberFormat="1" applyFont="1" applyBorder="1" applyAlignment="1" applyProtection="1">
      <alignment horizontal="center" wrapText="1"/>
      <protection locked="0"/>
    </xf>
    <xf numFmtId="169" fontId="15" fillId="0" borderId="23" xfId="0" applyNumberFormat="1" applyFont="1" applyBorder="1" applyAlignment="1" applyProtection="1">
      <alignment horizontal="center" wrapText="1"/>
      <protection locked="0"/>
    </xf>
    <xf numFmtId="169" fontId="15" fillId="0" borderId="38" xfId="0" applyNumberFormat="1" applyFont="1" applyBorder="1" applyAlignment="1" applyProtection="1">
      <alignment horizontal="center" wrapText="1"/>
      <protection locked="0"/>
    </xf>
    <xf numFmtId="0" fontId="33" fillId="0" borderId="29" xfId="0" applyFont="1" applyBorder="1" applyAlignment="1" applyProtection="1">
      <alignment horizontal="center"/>
    </xf>
    <xf numFmtId="0" fontId="33" fillId="0" borderId="27" xfId="0" applyFont="1" applyBorder="1" applyAlignment="1" applyProtection="1">
      <alignment horizontal="center"/>
    </xf>
    <xf numFmtId="0" fontId="33" fillId="0" borderId="31" xfId="0" applyFont="1" applyBorder="1" applyAlignment="1" applyProtection="1">
      <alignment horizontal="center"/>
    </xf>
    <xf numFmtId="0" fontId="12" fillId="0" borderId="15" xfId="0" applyFont="1" applyBorder="1" applyAlignment="1" applyProtection="1">
      <alignment horizontal="left"/>
    </xf>
    <xf numFmtId="0" fontId="12" fillId="0" borderId="2" xfId="0" applyFont="1" applyBorder="1" applyAlignment="1" applyProtection="1">
      <alignment horizontal="left"/>
    </xf>
    <xf numFmtId="164" fontId="12" fillId="0" borderId="19" xfId="0" applyNumberFormat="1" applyFont="1" applyBorder="1" applyAlignment="1" applyProtection="1">
      <alignment horizontal="center"/>
    </xf>
    <xf numFmtId="0" fontId="12" fillId="0" borderId="2" xfId="0" applyFont="1" applyBorder="1" applyAlignment="1" applyProtection="1">
      <alignment horizontal="right"/>
    </xf>
    <xf numFmtId="0" fontId="12" fillId="0" borderId="1" xfId="2" applyNumberFormat="1" applyFont="1" applyBorder="1" applyAlignment="1" applyProtection="1">
      <alignment horizontal="center"/>
    </xf>
    <xf numFmtId="0" fontId="12" fillId="0" borderId="4" xfId="2" applyNumberFormat="1" applyFont="1" applyBorder="1" applyAlignment="1" applyProtection="1">
      <alignment horizontal="center"/>
    </xf>
    <xf numFmtId="0" fontId="15" fillId="0" borderId="26" xfId="0" applyFont="1" applyBorder="1" applyAlignment="1" applyProtection="1">
      <alignment horizontal="center"/>
    </xf>
    <xf numFmtId="0" fontId="15" fillId="0" borderId="27" xfId="0" applyFont="1" applyBorder="1" applyAlignment="1" applyProtection="1">
      <alignment horizontal="center"/>
    </xf>
    <xf numFmtId="0" fontId="15" fillId="0" borderId="31" xfId="0" applyFont="1" applyBorder="1" applyAlignment="1" applyProtection="1">
      <alignment horizontal="center"/>
    </xf>
    <xf numFmtId="0" fontId="17" fillId="0" borderId="29" xfId="0" applyFont="1" applyBorder="1" applyAlignment="1" applyProtection="1">
      <alignment horizontal="right"/>
    </xf>
    <xf numFmtId="0" fontId="17" fillId="0" borderId="27" xfId="0" applyFont="1" applyBorder="1" applyAlignment="1" applyProtection="1">
      <alignment horizontal="right"/>
    </xf>
    <xf numFmtId="0" fontId="17" fillId="0" borderId="28" xfId="0" applyFont="1" applyBorder="1" applyAlignment="1" applyProtection="1">
      <alignment horizontal="right"/>
    </xf>
    <xf numFmtId="1" fontId="15" fillId="0" borderId="26" xfId="0" applyNumberFormat="1" applyFont="1" applyBorder="1" applyAlignment="1" applyProtection="1">
      <alignment horizontal="center" wrapText="1"/>
    </xf>
    <xf numFmtId="0" fontId="15" fillId="0" borderId="27" xfId="0" applyNumberFormat="1" applyFont="1" applyBorder="1" applyAlignment="1" applyProtection="1">
      <alignment horizontal="center" wrapText="1"/>
    </xf>
    <xf numFmtId="1" fontId="15" fillId="0" borderId="22" xfId="0" applyNumberFormat="1" applyFont="1" applyBorder="1" applyAlignment="1" applyProtection="1">
      <alignment horizontal="center" wrapText="1"/>
      <protection locked="0"/>
    </xf>
    <xf numFmtId="1" fontId="15" fillId="0" borderId="23" xfId="0" applyNumberFormat="1" applyFont="1" applyBorder="1" applyAlignment="1" applyProtection="1">
      <alignment horizontal="center" wrapText="1"/>
      <protection locked="0"/>
    </xf>
    <xf numFmtId="0" fontId="17" fillId="0" borderId="29" xfId="0" applyNumberFormat="1" applyFont="1" applyBorder="1" applyAlignment="1" applyProtection="1">
      <alignment horizontal="right"/>
    </xf>
    <xf numFmtId="0" fontId="17" fillId="0" borderId="27" xfId="0" applyNumberFormat="1" applyFont="1" applyBorder="1" applyAlignment="1" applyProtection="1">
      <alignment horizontal="right"/>
    </xf>
    <xf numFmtId="0" fontId="17" fillId="0" borderId="28" xfId="0" applyNumberFormat="1" applyFont="1" applyBorder="1" applyAlignment="1" applyProtection="1">
      <alignment horizontal="right"/>
    </xf>
    <xf numFmtId="0" fontId="12" fillId="0" borderId="0" xfId="0" applyFont="1" applyFill="1" applyBorder="1" applyAlignment="1" applyProtection="1">
      <alignment horizontal="right"/>
    </xf>
    <xf numFmtId="0" fontId="29" fillId="0" borderId="0" xfId="0" applyFont="1" applyFill="1" applyBorder="1" applyAlignment="1" applyProtection="1">
      <alignment horizontal="center"/>
    </xf>
    <xf numFmtId="0" fontId="14" fillId="0" borderId="17" xfId="0" applyFont="1" applyBorder="1" applyAlignment="1" applyProtection="1">
      <alignment horizontal="center"/>
    </xf>
    <xf numFmtId="0" fontId="14" fillId="0" borderId="12" xfId="0" applyFont="1" applyBorder="1" applyAlignment="1" applyProtection="1">
      <alignment horizontal="center"/>
    </xf>
    <xf numFmtId="0" fontId="14" fillId="0" borderId="13" xfId="0" applyFont="1" applyBorder="1" applyAlignment="1" applyProtection="1">
      <alignment horizontal="center"/>
    </xf>
    <xf numFmtId="0" fontId="12" fillId="0" borderId="3" xfId="0" applyNumberFormat="1" applyFont="1" applyBorder="1" applyAlignment="1" applyProtection="1">
      <alignment horizontal="left"/>
    </xf>
    <xf numFmtId="0" fontId="12" fillId="0" borderId="0" xfId="0" applyNumberFormat="1" applyFont="1" applyBorder="1" applyAlignment="1" applyProtection="1">
      <alignment horizontal="left"/>
    </xf>
    <xf numFmtId="164" fontId="12" fillId="0" borderId="1" xfId="0" applyNumberFormat="1" applyFont="1" applyBorder="1" applyAlignment="1" applyProtection="1">
      <alignment horizontal="center"/>
    </xf>
    <xf numFmtId="3" fontId="12" fillId="0" borderId="0" xfId="0" applyNumberFormat="1" applyFont="1" applyFill="1" applyBorder="1" applyAlignment="1" applyProtection="1">
      <alignment horizontal="center"/>
    </xf>
    <xf numFmtId="0" fontId="17" fillId="0" borderId="16" xfId="0" applyNumberFormat="1" applyFont="1" applyBorder="1" applyAlignment="1" applyProtection="1">
      <alignment horizontal="center"/>
      <protection locked="0"/>
    </xf>
    <xf numFmtId="0" fontId="17" fillId="0" borderId="44" xfId="0" applyNumberFormat="1" applyFont="1" applyBorder="1" applyAlignment="1" applyProtection="1">
      <alignment horizontal="center"/>
      <protection locked="0"/>
    </xf>
    <xf numFmtId="1" fontId="17" fillId="0" borderId="39" xfId="0" applyNumberFormat="1" applyFont="1" applyBorder="1" applyAlignment="1" applyProtection="1">
      <alignment horizontal="center"/>
      <protection locked="0"/>
    </xf>
    <xf numFmtId="1" fontId="17" fillId="0" borderId="42" xfId="0" applyNumberFormat="1" applyFont="1" applyBorder="1" applyAlignment="1" applyProtection="1">
      <alignment horizontal="center"/>
      <protection locked="0"/>
    </xf>
    <xf numFmtId="0" fontId="17" fillId="0" borderId="14" xfId="0" applyNumberFormat="1" applyFont="1" applyBorder="1" applyAlignment="1" applyProtection="1">
      <alignment horizontal="left"/>
      <protection locked="0"/>
    </xf>
    <xf numFmtId="0" fontId="17" fillId="0" borderId="19" xfId="0" applyNumberFormat="1" applyFont="1" applyBorder="1" applyAlignment="1" applyProtection="1">
      <alignment horizontal="left"/>
      <protection locked="0"/>
    </xf>
    <xf numFmtId="0" fontId="17" fillId="0" borderId="35" xfId="0" applyNumberFormat="1" applyFont="1" applyBorder="1" applyAlignment="1" applyProtection="1">
      <alignment horizontal="left"/>
      <protection locked="0"/>
    </xf>
    <xf numFmtId="0" fontId="17" fillId="0" borderId="14" xfId="0" applyNumberFormat="1" applyFont="1" applyBorder="1" applyAlignment="1" applyProtection="1">
      <alignment horizontal="center"/>
      <protection locked="0"/>
    </xf>
    <xf numFmtId="0" fontId="17" fillId="0" borderId="20" xfId="0" applyNumberFormat="1" applyFont="1" applyBorder="1" applyAlignment="1" applyProtection="1">
      <alignment horizontal="center"/>
      <protection locked="0"/>
    </xf>
    <xf numFmtId="1" fontId="17" fillId="0" borderId="18" xfId="0" applyNumberFormat="1" applyFont="1" applyBorder="1" applyAlignment="1" applyProtection="1">
      <alignment horizontal="center"/>
      <protection locked="0"/>
    </xf>
    <xf numFmtId="1" fontId="17" fillId="0" borderId="35" xfId="0" applyNumberFormat="1" applyFont="1" applyBorder="1" applyAlignment="1" applyProtection="1">
      <alignment horizontal="center"/>
      <protection locked="0"/>
    </xf>
    <xf numFmtId="0" fontId="28" fillId="5" borderId="17" xfId="0" applyNumberFormat="1" applyFont="1" applyFill="1" applyBorder="1" applyAlignment="1" applyProtection="1">
      <alignment horizontal="center" wrapText="1"/>
    </xf>
    <xf numFmtId="0" fontId="28" fillId="5" borderId="12" xfId="0" applyNumberFormat="1" applyFont="1" applyFill="1" applyBorder="1" applyAlignment="1" applyProtection="1">
      <alignment horizontal="center" wrapText="1"/>
    </xf>
    <xf numFmtId="0" fontId="28" fillId="5" borderId="13" xfId="0" applyNumberFormat="1" applyFont="1" applyFill="1" applyBorder="1" applyAlignment="1" applyProtection="1">
      <alignment horizontal="center" wrapText="1"/>
    </xf>
    <xf numFmtId="0" fontId="28" fillId="5" borderId="3" xfId="0" applyNumberFormat="1" applyFont="1" applyFill="1" applyBorder="1" applyAlignment="1" applyProtection="1">
      <alignment horizontal="center" wrapText="1"/>
    </xf>
    <xf numFmtId="0" fontId="28" fillId="5" borderId="0" xfId="0" applyNumberFormat="1" applyFont="1" applyFill="1" applyBorder="1" applyAlignment="1" applyProtection="1">
      <alignment horizontal="center" wrapText="1"/>
    </xf>
    <xf numFmtId="0" fontId="28" fillId="5" borderId="9" xfId="0" applyNumberFormat="1" applyFont="1" applyFill="1" applyBorder="1" applyAlignment="1" applyProtection="1">
      <alignment horizontal="center" wrapText="1"/>
    </xf>
    <xf numFmtId="0" fontId="28" fillId="5" borderId="6" xfId="0" applyNumberFormat="1" applyFont="1" applyFill="1" applyBorder="1" applyAlignment="1" applyProtection="1">
      <alignment horizontal="center" wrapText="1"/>
    </xf>
    <xf numFmtId="0" fontId="28" fillId="5" borderId="7" xfId="0" applyNumberFormat="1" applyFont="1" applyFill="1" applyBorder="1" applyAlignment="1" applyProtection="1">
      <alignment horizontal="center" wrapText="1"/>
    </xf>
    <xf numFmtId="0" fontId="28" fillId="5" borderId="8" xfId="0" applyNumberFormat="1" applyFont="1" applyFill="1" applyBorder="1" applyAlignment="1" applyProtection="1">
      <alignment horizontal="center" wrapText="1"/>
    </xf>
    <xf numFmtId="0" fontId="17" fillId="0" borderId="24" xfId="0" applyNumberFormat="1" applyFont="1" applyBorder="1" applyAlignment="1" applyProtection="1">
      <alignment horizontal="left"/>
      <protection locked="0"/>
    </xf>
    <xf numFmtId="0" fontId="17" fillId="0" borderId="23" xfId="0" applyNumberFormat="1" applyFont="1" applyBorder="1" applyAlignment="1" applyProtection="1">
      <alignment horizontal="left"/>
      <protection locked="0"/>
    </xf>
    <xf numFmtId="0" fontId="17" fillId="0" borderId="38" xfId="0" applyNumberFormat="1" applyFont="1" applyBorder="1" applyAlignment="1" applyProtection="1">
      <alignment horizontal="left"/>
      <protection locked="0"/>
    </xf>
    <xf numFmtId="0" fontId="28" fillId="5" borderId="17" xfId="0" applyNumberFormat="1" applyFont="1" applyFill="1" applyBorder="1" applyAlignment="1" applyProtection="1">
      <alignment horizontal="center" textRotation="90"/>
    </xf>
    <xf numFmtId="0" fontId="28" fillId="5" borderId="45" xfId="0" applyNumberFormat="1" applyFont="1" applyFill="1" applyBorder="1" applyAlignment="1" applyProtection="1">
      <alignment horizontal="center" textRotation="90"/>
    </xf>
    <xf numFmtId="0" fontId="28" fillId="5" borderId="3" xfId="0" applyNumberFormat="1" applyFont="1" applyFill="1" applyBorder="1" applyAlignment="1" applyProtection="1">
      <alignment horizontal="center" textRotation="90"/>
    </xf>
    <xf numFmtId="0" fontId="28" fillId="5" borderId="30" xfId="0" applyNumberFormat="1" applyFont="1" applyFill="1" applyBorder="1" applyAlignment="1" applyProtection="1">
      <alignment horizontal="center" textRotation="90"/>
    </xf>
    <xf numFmtId="0" fontId="28" fillId="5" borderId="5" xfId="0" applyNumberFormat="1" applyFont="1" applyFill="1" applyBorder="1" applyAlignment="1" applyProtection="1">
      <alignment horizontal="center" textRotation="90"/>
    </xf>
    <xf numFmtId="0" fontId="28" fillId="5" borderId="34" xfId="0" applyNumberFormat="1" applyFont="1" applyFill="1" applyBorder="1" applyAlignment="1" applyProtection="1">
      <alignment horizontal="center" textRotation="90"/>
    </xf>
    <xf numFmtId="1" fontId="17" fillId="5" borderId="16" xfId="0" applyNumberFormat="1" applyFont="1" applyFill="1" applyBorder="1" applyAlignment="1" applyProtection="1">
      <alignment horizontal="center" vertical="center"/>
    </xf>
    <xf numFmtId="1" fontId="17" fillId="5" borderId="21" xfId="0" applyNumberFormat="1" applyFont="1" applyFill="1" applyBorder="1" applyAlignment="1" applyProtection="1">
      <alignment horizontal="center" vertical="center"/>
    </xf>
    <xf numFmtId="1" fontId="17" fillId="0" borderId="24" xfId="0" applyNumberFormat="1" applyFont="1" applyBorder="1" applyAlignment="1" applyProtection="1">
      <alignment horizontal="center"/>
      <protection locked="0"/>
    </xf>
    <xf numFmtId="1" fontId="17" fillId="0" borderId="25" xfId="0" applyNumberFormat="1" applyFont="1" applyBorder="1" applyAlignment="1" applyProtection="1">
      <alignment horizontal="center"/>
      <protection locked="0"/>
    </xf>
    <xf numFmtId="1" fontId="17" fillId="0" borderId="22" xfId="0" applyNumberFormat="1" applyFont="1" applyBorder="1" applyAlignment="1" applyProtection="1">
      <alignment horizontal="center"/>
      <protection locked="0"/>
    </xf>
    <xf numFmtId="1" fontId="17" fillId="0" borderId="38" xfId="0" applyNumberFormat="1" applyFont="1" applyBorder="1" applyAlignment="1" applyProtection="1">
      <alignment horizontal="center"/>
      <protection locked="0"/>
    </xf>
    <xf numFmtId="1" fontId="17" fillId="5" borderId="39" xfId="0" applyNumberFormat="1" applyFont="1" applyFill="1" applyBorder="1" applyAlignment="1" applyProtection="1">
      <alignment horizontal="center" vertical="center"/>
    </xf>
    <xf numFmtId="1" fontId="17" fillId="5" borderId="42" xfId="0" applyNumberFormat="1" applyFont="1" applyFill="1" applyBorder="1" applyAlignment="1" applyProtection="1">
      <alignment horizontal="center" vertical="center"/>
    </xf>
    <xf numFmtId="0" fontId="7" fillId="5" borderId="46" xfId="0" applyNumberFormat="1" applyFont="1" applyFill="1" applyBorder="1" applyAlignment="1" applyProtection="1">
      <alignment horizontal="center" textRotation="90" wrapText="1"/>
    </xf>
    <xf numFmtId="0" fontId="7" fillId="5" borderId="13" xfId="0" applyNumberFormat="1" applyFont="1" applyFill="1" applyBorder="1" applyAlignment="1" applyProtection="1">
      <alignment horizontal="center" textRotation="90" wrapText="1"/>
    </xf>
    <xf numFmtId="0" fontId="7" fillId="5" borderId="47" xfId="0" applyNumberFormat="1" applyFont="1" applyFill="1" applyBorder="1" applyAlignment="1" applyProtection="1">
      <alignment horizontal="center" textRotation="90" wrapText="1"/>
    </xf>
    <xf numFmtId="0" fontId="7" fillId="5" borderId="9" xfId="0" applyNumberFormat="1" applyFont="1" applyFill="1" applyBorder="1" applyAlignment="1" applyProtection="1">
      <alignment horizontal="center" textRotation="90" wrapText="1"/>
    </xf>
    <xf numFmtId="0" fontId="7" fillId="5" borderId="33" xfId="0" applyNumberFormat="1" applyFont="1" applyFill="1" applyBorder="1" applyAlignment="1" applyProtection="1">
      <alignment horizontal="center" textRotation="90" wrapText="1"/>
    </xf>
    <xf numFmtId="0" fontId="7" fillId="5" borderId="4" xfId="0" applyNumberFormat="1" applyFont="1" applyFill="1" applyBorder="1" applyAlignment="1" applyProtection="1">
      <alignment horizontal="center" textRotation="90" wrapText="1"/>
    </xf>
    <xf numFmtId="3" fontId="12" fillId="0" borderId="0" xfId="0" applyNumberFormat="1" applyFont="1" applyFill="1" applyBorder="1" applyAlignment="1" applyProtection="1">
      <alignment horizontal="center"/>
      <protection locked="0"/>
    </xf>
    <xf numFmtId="169" fontId="12" fillId="0" borderId="0" xfId="2" applyNumberFormat="1" applyFont="1" applyFill="1" applyBorder="1" applyAlignment="1" applyProtection="1">
      <alignment horizontal="center"/>
    </xf>
    <xf numFmtId="3" fontId="12" fillId="0" borderId="0" xfId="1" applyNumberFormat="1" applyFont="1" applyFill="1" applyBorder="1" applyAlignment="1" applyProtection="1">
      <alignment horizontal="center"/>
      <protection locked="0"/>
    </xf>
    <xf numFmtId="0" fontId="17" fillId="0" borderId="11" xfId="0" applyNumberFormat="1" applyFont="1" applyBorder="1" applyAlignment="1" applyProtection="1">
      <alignment horizontal="center"/>
      <protection locked="0"/>
    </xf>
    <xf numFmtId="165" fontId="34" fillId="5" borderId="6" xfId="0" applyNumberFormat="1" applyFont="1" applyFill="1" applyBorder="1" applyAlignment="1" applyProtection="1">
      <alignment horizontal="center" vertical="center"/>
    </xf>
    <xf numFmtId="165" fontId="34" fillId="5" borderId="7" xfId="0" applyNumberFormat="1" applyFont="1" applyFill="1" applyBorder="1" applyAlignment="1" applyProtection="1">
      <alignment horizontal="center" vertical="center"/>
    </xf>
    <xf numFmtId="165" fontId="34" fillId="5" borderId="8" xfId="0" applyNumberFormat="1" applyFont="1" applyFill="1" applyBorder="1" applyAlignment="1" applyProtection="1">
      <alignment horizontal="center" vertical="center"/>
    </xf>
    <xf numFmtId="170" fontId="28" fillId="5" borderId="15" xfId="0" applyNumberFormat="1" applyFont="1" applyFill="1" applyBorder="1" applyAlignment="1" applyProtection="1">
      <alignment horizontal="center" textRotation="90" wrapText="1"/>
    </xf>
    <xf numFmtId="170" fontId="28" fillId="5" borderId="2" xfId="0" applyNumberFormat="1" applyFont="1" applyFill="1" applyBorder="1" applyAlignment="1" applyProtection="1">
      <alignment horizontal="center" textRotation="90" wrapText="1"/>
    </xf>
    <xf numFmtId="170" fontId="28" fillId="5" borderId="43" xfId="0" applyNumberFormat="1" applyFont="1" applyFill="1" applyBorder="1" applyAlignment="1" applyProtection="1">
      <alignment horizontal="center" textRotation="90" wrapText="1"/>
    </xf>
    <xf numFmtId="170" fontId="28" fillId="5" borderId="3" xfId="0" applyNumberFormat="1" applyFont="1" applyFill="1" applyBorder="1" applyAlignment="1" applyProtection="1">
      <alignment horizontal="center" textRotation="90" wrapText="1"/>
    </xf>
    <xf numFmtId="170" fontId="28" fillId="5" borderId="0" xfId="0" applyNumberFormat="1" applyFont="1" applyFill="1" applyBorder="1" applyAlignment="1" applyProtection="1">
      <alignment horizontal="center" textRotation="90" wrapText="1"/>
    </xf>
    <xf numFmtId="170" fontId="28" fillId="5" borderId="9" xfId="0" applyNumberFormat="1" applyFont="1" applyFill="1" applyBorder="1" applyAlignment="1" applyProtection="1">
      <alignment horizontal="center" textRotation="90" wrapText="1"/>
    </xf>
    <xf numFmtId="170" fontId="28" fillId="5" borderId="5" xfId="0" applyNumberFormat="1" applyFont="1" applyFill="1" applyBorder="1" applyAlignment="1" applyProtection="1">
      <alignment horizontal="center" textRotation="90" wrapText="1"/>
    </xf>
    <xf numFmtId="170" fontId="28" fillId="5" borderId="1" xfId="0" applyNumberFormat="1" applyFont="1" applyFill="1" applyBorder="1" applyAlignment="1" applyProtection="1">
      <alignment horizontal="center" textRotation="90" wrapText="1"/>
    </xf>
    <xf numFmtId="170" fontId="28" fillId="5" borderId="4" xfId="0" applyNumberFormat="1" applyFont="1" applyFill="1" applyBorder="1" applyAlignment="1" applyProtection="1">
      <alignment horizontal="center" textRotation="90" wrapText="1"/>
    </xf>
    <xf numFmtId="1" fontId="17" fillId="5" borderId="48" xfId="0" applyNumberFormat="1" applyFont="1" applyFill="1" applyBorder="1" applyAlignment="1" applyProtection="1">
      <alignment horizontal="center" vertical="center"/>
    </xf>
    <xf numFmtId="0" fontId="17" fillId="5" borderId="48" xfId="0" applyFont="1" applyFill="1" applyBorder="1" applyAlignment="1" applyProtection="1">
      <alignment horizontal="center" vertical="center"/>
    </xf>
    <xf numFmtId="0" fontId="28" fillId="5" borderId="47" xfId="0" applyNumberFormat="1" applyFont="1" applyFill="1" applyBorder="1" applyAlignment="1" applyProtection="1">
      <alignment horizontal="center" textRotation="90" wrapText="1"/>
    </xf>
    <xf numFmtId="0" fontId="28" fillId="5" borderId="0" xfId="0" applyNumberFormat="1" applyFont="1" applyFill="1" applyBorder="1" applyAlignment="1" applyProtection="1">
      <alignment horizontal="center" textRotation="90" wrapText="1"/>
    </xf>
    <xf numFmtId="0" fontId="28" fillId="5" borderId="30" xfId="0" applyNumberFormat="1" applyFont="1" applyFill="1" applyBorder="1" applyAlignment="1" applyProtection="1">
      <alignment horizontal="center" textRotation="90" wrapText="1"/>
    </xf>
    <xf numFmtId="0" fontId="28" fillId="5" borderId="33" xfId="0" applyNumberFormat="1" applyFont="1" applyFill="1" applyBorder="1" applyAlignment="1" applyProtection="1">
      <alignment horizontal="center" textRotation="90" wrapText="1"/>
    </xf>
    <xf numFmtId="0" fontId="28" fillId="5" borderId="1" xfId="0" applyNumberFormat="1" applyFont="1" applyFill="1" applyBorder="1" applyAlignment="1" applyProtection="1">
      <alignment horizontal="center" textRotation="90" wrapText="1"/>
    </xf>
    <xf numFmtId="0" fontId="28" fillId="5" borderId="34" xfId="0" applyNumberFormat="1" applyFont="1" applyFill="1" applyBorder="1" applyAlignment="1" applyProtection="1">
      <alignment horizontal="center" textRotation="90" wrapText="1"/>
    </xf>
    <xf numFmtId="0" fontId="25" fillId="5" borderId="17" xfId="0" applyNumberFormat="1" applyFont="1" applyFill="1" applyBorder="1" applyAlignment="1" applyProtection="1">
      <alignment horizontal="center" wrapText="1"/>
    </xf>
    <xf numFmtId="0" fontId="25" fillId="5" borderId="12" xfId="0" applyNumberFormat="1" applyFont="1" applyFill="1" applyBorder="1" applyAlignment="1" applyProtection="1">
      <alignment horizontal="center" wrapText="1"/>
    </xf>
    <xf numFmtId="0" fontId="25" fillId="5" borderId="13" xfId="0" applyNumberFormat="1" applyFont="1" applyFill="1" applyBorder="1" applyAlignment="1" applyProtection="1">
      <alignment horizontal="center" wrapText="1"/>
    </xf>
    <xf numFmtId="0" fontId="25" fillId="5" borderId="5" xfId="0" applyNumberFormat="1" applyFont="1" applyFill="1" applyBorder="1" applyAlignment="1" applyProtection="1">
      <alignment horizontal="center" wrapText="1"/>
    </xf>
    <xf numFmtId="0" fontId="25" fillId="5" borderId="1" xfId="0" applyNumberFormat="1" applyFont="1" applyFill="1" applyBorder="1" applyAlignment="1" applyProtection="1">
      <alignment horizontal="center" wrapText="1"/>
    </xf>
    <xf numFmtId="0" fontId="25" fillId="5" borderId="4" xfId="0" applyNumberFormat="1" applyFont="1" applyFill="1" applyBorder="1" applyAlignment="1" applyProtection="1">
      <alignment horizontal="center" wrapText="1"/>
    </xf>
    <xf numFmtId="0" fontId="28" fillId="5" borderId="3" xfId="0" applyNumberFormat="1" applyFont="1" applyFill="1" applyBorder="1" applyAlignment="1" applyProtection="1">
      <alignment horizontal="center" textRotation="90" wrapText="1"/>
    </xf>
    <xf numFmtId="0" fontId="28" fillId="5" borderId="9" xfId="0" applyNumberFormat="1" applyFont="1" applyFill="1" applyBorder="1" applyAlignment="1" applyProtection="1">
      <alignment horizontal="center" textRotation="90" wrapText="1"/>
    </xf>
    <xf numFmtId="0" fontId="28" fillId="5" borderId="5" xfId="0" applyNumberFormat="1" applyFont="1" applyFill="1" applyBorder="1" applyAlignment="1" applyProtection="1">
      <alignment horizontal="center" textRotation="90" wrapText="1"/>
    </xf>
    <xf numFmtId="0" fontId="28" fillId="5" borderId="4" xfId="0" applyNumberFormat="1" applyFont="1" applyFill="1" applyBorder="1" applyAlignment="1" applyProtection="1">
      <alignment horizontal="center" textRotation="90" wrapText="1"/>
    </xf>
    <xf numFmtId="0" fontId="25" fillId="5" borderId="14" xfId="0" applyFont="1" applyFill="1" applyBorder="1" applyAlignment="1" applyProtection="1">
      <alignment horizontal="center"/>
    </xf>
    <xf numFmtId="0" fontId="25" fillId="5" borderId="19" xfId="0" applyFont="1" applyFill="1" applyBorder="1" applyAlignment="1" applyProtection="1">
      <alignment horizontal="center"/>
    </xf>
    <xf numFmtId="0" fontId="25" fillId="5" borderId="35" xfId="0" applyFont="1" applyFill="1" applyBorder="1" applyAlignment="1" applyProtection="1">
      <alignment horizontal="center"/>
    </xf>
    <xf numFmtId="0" fontId="28" fillId="5" borderId="15" xfId="0" applyNumberFormat="1" applyFont="1" applyFill="1" applyBorder="1" applyAlignment="1" applyProtection="1">
      <alignment horizontal="center" textRotation="90" wrapText="1"/>
    </xf>
    <xf numFmtId="0" fontId="28" fillId="5" borderId="2" xfId="0" applyNumberFormat="1" applyFont="1" applyFill="1" applyBorder="1" applyAlignment="1" applyProtection="1">
      <alignment horizontal="center" textRotation="90" wrapText="1"/>
    </xf>
    <xf numFmtId="0" fontId="28" fillId="5" borderId="36" xfId="0" applyNumberFormat="1" applyFont="1" applyFill="1" applyBorder="1" applyAlignment="1" applyProtection="1">
      <alignment horizontal="center" textRotation="90" wrapText="1"/>
    </xf>
    <xf numFmtId="0" fontId="28" fillId="5" borderId="37" xfId="0" applyNumberFormat="1" applyFont="1" applyFill="1" applyBorder="1" applyAlignment="1" applyProtection="1">
      <alignment horizontal="center" textRotation="90"/>
    </xf>
    <xf numFmtId="0" fontId="28" fillId="5" borderId="2" xfId="0" applyNumberFormat="1" applyFont="1" applyFill="1" applyBorder="1" applyAlignment="1" applyProtection="1">
      <alignment horizontal="center" textRotation="90"/>
    </xf>
    <xf numFmtId="0" fontId="28" fillId="5" borderId="36" xfId="0" applyNumberFormat="1" applyFont="1" applyFill="1" applyBorder="1" applyAlignment="1" applyProtection="1">
      <alignment horizontal="center" textRotation="90"/>
    </xf>
    <xf numFmtId="0" fontId="28" fillId="5" borderId="33" xfId="0" applyNumberFormat="1" applyFont="1" applyFill="1" applyBorder="1" applyAlignment="1" applyProtection="1">
      <alignment horizontal="center" textRotation="90"/>
    </xf>
    <xf numFmtId="0" fontId="28" fillId="5" borderId="1" xfId="0" applyNumberFormat="1" applyFont="1" applyFill="1" applyBorder="1" applyAlignment="1" applyProtection="1">
      <alignment horizontal="center" textRotation="90"/>
    </xf>
    <xf numFmtId="0" fontId="17" fillId="0" borderId="18" xfId="0" applyNumberFormat="1" applyFont="1" applyBorder="1" applyAlignment="1" applyProtection="1">
      <alignment horizontal="center"/>
      <protection locked="0"/>
    </xf>
    <xf numFmtId="0" fontId="17" fillId="0" borderId="19" xfId="0" applyNumberFormat="1" applyFont="1" applyBorder="1" applyAlignment="1" applyProtection="1">
      <alignment horizontal="center"/>
      <protection locked="0"/>
    </xf>
    <xf numFmtId="0" fontId="17" fillId="0" borderId="35" xfId="0" applyNumberFormat="1" applyFont="1" applyBorder="1" applyAlignment="1" applyProtection="1">
      <alignment horizontal="center"/>
      <protection locked="0"/>
    </xf>
    <xf numFmtId="0" fontId="17" fillId="0" borderId="50" xfId="0" applyNumberFormat="1" applyFont="1" applyBorder="1" applyAlignment="1" applyProtection="1">
      <alignment horizontal="center"/>
      <protection locked="0"/>
    </xf>
    <xf numFmtId="165" fontId="17" fillId="0" borderId="18" xfId="0" applyNumberFormat="1" applyFont="1" applyFill="1" applyBorder="1" applyAlignment="1" applyProtection="1">
      <alignment horizontal="center"/>
      <protection locked="0"/>
    </xf>
    <xf numFmtId="165" fontId="17" fillId="0" borderId="19" xfId="0" applyNumberFormat="1" applyFont="1" applyFill="1" applyBorder="1" applyAlignment="1" applyProtection="1">
      <alignment horizontal="center"/>
      <protection locked="0"/>
    </xf>
    <xf numFmtId="165" fontId="17" fillId="0" borderId="35" xfId="0" applyNumberFormat="1" applyFont="1" applyFill="1" applyBorder="1" applyAlignment="1" applyProtection="1">
      <alignment horizontal="center"/>
      <protection locked="0"/>
    </xf>
    <xf numFmtId="165" fontId="17" fillId="0" borderId="14" xfId="0" applyNumberFormat="1" applyFont="1" applyFill="1" applyBorder="1" applyAlignment="1" applyProtection="1">
      <alignment horizontal="center"/>
      <protection locked="0"/>
    </xf>
    <xf numFmtId="165" fontId="17" fillId="0" borderId="20" xfId="0" applyNumberFormat="1" applyFont="1" applyFill="1" applyBorder="1" applyAlignment="1" applyProtection="1">
      <alignment horizontal="center"/>
      <protection locked="0"/>
    </xf>
    <xf numFmtId="165" fontId="17" fillId="0" borderId="18" xfId="0" applyNumberFormat="1" applyFont="1" applyBorder="1" applyAlignment="1" applyProtection="1">
      <alignment horizontal="center"/>
      <protection locked="0"/>
    </xf>
    <xf numFmtId="165" fontId="17" fillId="0" borderId="19" xfId="0" applyNumberFormat="1" applyFont="1" applyBorder="1" applyAlignment="1" applyProtection="1">
      <alignment horizontal="center"/>
      <protection locked="0"/>
    </xf>
    <xf numFmtId="165" fontId="17" fillId="0" borderId="35" xfId="0" applyNumberFormat="1" applyFont="1" applyBorder="1" applyAlignment="1" applyProtection="1">
      <alignment horizontal="center"/>
      <protection locked="0"/>
    </xf>
    <xf numFmtId="165" fontId="17" fillId="5" borderId="16" xfId="0" applyNumberFormat="1" applyFont="1" applyFill="1" applyBorder="1" applyAlignment="1" applyProtection="1">
      <alignment horizontal="center"/>
    </xf>
    <xf numFmtId="165" fontId="17" fillId="5" borderId="21" xfId="0" applyNumberFormat="1" applyFont="1" applyFill="1" applyBorder="1" applyAlignment="1" applyProtection="1">
      <alignment horizontal="center"/>
    </xf>
    <xf numFmtId="165" fontId="17" fillId="5" borderId="42" xfId="0" applyNumberFormat="1" applyFont="1" applyFill="1" applyBorder="1" applyAlignment="1" applyProtection="1">
      <alignment horizontal="center"/>
    </xf>
    <xf numFmtId="165" fontId="17" fillId="0" borderId="24" xfId="0" applyNumberFormat="1" applyFont="1" applyFill="1" applyBorder="1" applyAlignment="1" applyProtection="1">
      <alignment horizontal="center"/>
      <protection locked="0"/>
    </xf>
    <xf numFmtId="165" fontId="17" fillId="0" borderId="23" xfId="0" applyNumberFormat="1" applyFont="1" applyFill="1" applyBorder="1" applyAlignment="1" applyProtection="1">
      <alignment horizontal="center"/>
      <protection locked="0"/>
    </xf>
    <xf numFmtId="165" fontId="17" fillId="0" borderId="25" xfId="0" applyNumberFormat="1" applyFont="1" applyFill="1" applyBorder="1" applyAlignment="1" applyProtection="1">
      <alignment horizontal="center"/>
      <protection locked="0"/>
    </xf>
    <xf numFmtId="165" fontId="17" fillId="0" borderId="22" xfId="0" applyNumberFormat="1" applyFont="1" applyBorder="1" applyAlignment="1" applyProtection="1">
      <alignment horizontal="center"/>
      <protection locked="0"/>
    </xf>
    <xf numFmtId="165" fontId="17" fillId="0" borderId="23" xfId="0" applyNumberFormat="1" applyFont="1" applyBorder="1" applyAlignment="1" applyProtection="1">
      <alignment horizontal="center"/>
      <protection locked="0"/>
    </xf>
    <xf numFmtId="165" fontId="17" fillId="0" borderId="38" xfId="0" applyNumberFormat="1" applyFont="1" applyBorder="1" applyAlignment="1" applyProtection="1">
      <alignment horizontal="center"/>
      <protection locked="0"/>
    </xf>
    <xf numFmtId="165" fontId="17" fillId="0" borderId="24" xfId="0" applyNumberFormat="1" applyFont="1" applyBorder="1" applyAlignment="1" applyProtection="1">
      <alignment horizontal="center"/>
      <protection locked="0"/>
    </xf>
    <xf numFmtId="165" fontId="17" fillId="0" borderId="25" xfId="0" applyNumberFormat="1" applyFont="1" applyBorder="1" applyAlignment="1" applyProtection="1">
      <alignment horizontal="center"/>
      <protection locked="0"/>
    </xf>
    <xf numFmtId="0" fontId="28" fillId="5" borderId="37" xfId="0" applyNumberFormat="1" applyFont="1" applyFill="1" applyBorder="1" applyAlignment="1" applyProtection="1">
      <alignment horizontal="center" textRotation="90" wrapText="1"/>
    </xf>
    <xf numFmtId="0" fontId="28" fillId="5" borderId="43" xfId="0" applyNumberFormat="1" applyFont="1" applyFill="1" applyBorder="1" applyAlignment="1" applyProtection="1">
      <alignment horizontal="center" textRotation="90" wrapText="1"/>
    </xf>
    <xf numFmtId="165" fontId="34" fillId="5" borderId="16" xfId="0" applyNumberFormat="1" applyFont="1" applyFill="1" applyBorder="1" applyAlignment="1" applyProtection="1">
      <alignment horizontal="center" vertical="center"/>
    </xf>
    <xf numFmtId="165" fontId="34" fillId="5" borderId="21" xfId="0" applyNumberFormat="1" applyFont="1" applyFill="1" applyBorder="1" applyAlignment="1" applyProtection="1">
      <alignment horizontal="center" vertical="center"/>
    </xf>
    <xf numFmtId="165" fontId="34" fillId="5" borderId="44" xfId="0" applyNumberFormat="1" applyFont="1" applyFill="1" applyBorder="1" applyAlignment="1" applyProtection="1">
      <alignment horizontal="center" vertical="center"/>
    </xf>
    <xf numFmtId="165" fontId="34" fillId="5" borderId="40" xfId="0" applyNumberFormat="1" applyFont="1" applyFill="1" applyBorder="1" applyAlignment="1" applyProtection="1">
      <alignment horizontal="center" vertical="center"/>
    </xf>
    <xf numFmtId="165" fontId="34" fillId="5" borderId="41" xfId="0" applyNumberFormat="1" applyFont="1" applyFill="1" applyBorder="1" applyAlignment="1" applyProtection="1">
      <alignment horizontal="center" vertical="center"/>
    </xf>
    <xf numFmtId="165" fontId="17" fillId="0" borderId="14" xfId="0" applyNumberFormat="1" applyFont="1" applyBorder="1" applyAlignment="1" applyProtection="1">
      <alignment horizontal="center"/>
      <protection locked="0"/>
    </xf>
    <xf numFmtId="165" fontId="17" fillId="0" borderId="20" xfId="0" applyNumberFormat="1" applyFont="1" applyBorder="1" applyAlignment="1" applyProtection="1">
      <alignment horizontal="center"/>
      <protection locked="0"/>
    </xf>
    <xf numFmtId="0" fontId="17" fillId="0" borderId="48" xfId="0" applyNumberFormat="1" applyFont="1" applyBorder="1" applyAlignment="1" applyProtection="1">
      <alignment horizontal="center"/>
      <protection locked="0"/>
    </xf>
    <xf numFmtId="0" fontId="17" fillId="0" borderId="39" xfId="0" applyNumberFormat="1" applyFont="1" applyBorder="1" applyAlignment="1" applyProtection="1">
      <alignment horizontal="center"/>
      <protection locked="0"/>
    </xf>
    <xf numFmtId="165" fontId="17" fillId="5" borderId="14" xfId="0" applyNumberFormat="1" applyFont="1" applyFill="1" applyBorder="1" applyAlignment="1" applyProtection="1">
      <alignment horizontal="center"/>
    </xf>
    <xf numFmtId="165" fontId="17" fillId="5" borderId="19" xfId="0" applyNumberFormat="1" applyFont="1" applyFill="1" applyBorder="1" applyAlignment="1" applyProtection="1">
      <alignment horizontal="center"/>
    </xf>
    <xf numFmtId="165" fontId="17" fillId="5" borderId="35" xfId="0" applyNumberFormat="1" applyFont="1" applyFill="1" applyBorder="1" applyAlignment="1" applyProtection="1">
      <alignment horizontal="center"/>
    </xf>
    <xf numFmtId="0" fontId="17" fillId="0" borderId="16" xfId="0" applyNumberFormat="1" applyFont="1" applyBorder="1" applyAlignment="1" applyProtection="1">
      <alignment horizontal="left"/>
      <protection locked="0"/>
    </xf>
    <xf numFmtId="0" fontId="17" fillId="0" borderId="21" xfId="0" applyNumberFormat="1" applyFont="1" applyBorder="1" applyAlignment="1" applyProtection="1">
      <alignment horizontal="left"/>
      <protection locked="0"/>
    </xf>
    <xf numFmtId="0" fontId="17" fillId="0" borderId="42" xfId="0" applyNumberFormat="1" applyFont="1" applyBorder="1" applyAlignment="1" applyProtection="1">
      <alignment horizontal="left"/>
      <protection locked="0"/>
    </xf>
    <xf numFmtId="0" fontId="17" fillId="0" borderId="49" xfId="0" applyNumberFormat="1" applyFont="1" applyBorder="1" applyAlignment="1" applyProtection="1">
      <alignment horizontal="center"/>
      <protection locked="0"/>
    </xf>
    <xf numFmtId="0" fontId="17" fillId="0" borderId="21" xfId="0" applyNumberFormat="1" applyFont="1" applyBorder="1" applyAlignment="1" applyProtection="1">
      <alignment horizontal="center"/>
      <protection locked="0"/>
    </xf>
    <xf numFmtId="0" fontId="17" fillId="0" borderId="42" xfId="0" applyNumberFormat="1" applyFont="1" applyBorder="1" applyAlignment="1" applyProtection="1">
      <alignment horizontal="center"/>
      <protection locked="0"/>
    </xf>
    <xf numFmtId="1" fontId="17" fillId="0" borderId="20" xfId="0" applyNumberFormat="1" applyFont="1" applyBorder="1" applyAlignment="1" applyProtection="1">
      <alignment horizontal="center"/>
      <protection locked="0"/>
    </xf>
    <xf numFmtId="1" fontId="17" fillId="0" borderId="11" xfId="0" applyNumberFormat="1" applyFont="1" applyBorder="1" applyAlignment="1" applyProtection="1">
      <alignment horizontal="center"/>
      <protection locked="0"/>
    </xf>
    <xf numFmtId="1" fontId="17" fillId="5" borderId="49" xfId="0" applyNumberFormat="1" applyFont="1" applyFill="1" applyBorder="1" applyAlignment="1" applyProtection="1">
      <alignment horizontal="center" vertical="center"/>
    </xf>
    <xf numFmtId="1" fontId="17" fillId="0" borderId="34" xfId="0" applyNumberFormat="1" applyFont="1" applyBorder="1" applyAlignment="1" applyProtection="1">
      <alignment horizontal="center"/>
      <protection locked="0"/>
    </xf>
    <xf numFmtId="1" fontId="17" fillId="0" borderId="10" xfId="0" applyNumberFormat="1" applyFont="1" applyBorder="1" applyAlignment="1" applyProtection="1">
      <alignment horizontal="center"/>
      <protection locked="0"/>
    </xf>
    <xf numFmtId="169" fontId="12" fillId="0" borderId="0" xfId="2" applyNumberFormat="1" applyFont="1" applyBorder="1" applyAlignment="1" applyProtection="1">
      <alignment horizontal="center"/>
    </xf>
    <xf numFmtId="0" fontId="28" fillId="5" borderId="29" xfId="0" applyFont="1" applyFill="1" applyBorder="1" applyAlignment="1" applyProtection="1">
      <alignment horizontal="center"/>
    </xf>
    <xf numFmtId="0" fontId="28" fillId="5" borderId="27" xfId="0" applyFont="1" applyFill="1" applyBorder="1" applyAlignment="1" applyProtection="1">
      <alignment horizontal="center"/>
    </xf>
    <xf numFmtId="0" fontId="28" fillId="5" borderId="31" xfId="0" applyFont="1" applyFill="1" applyBorder="1" applyAlignment="1" applyProtection="1">
      <alignment horizontal="center"/>
    </xf>
    <xf numFmtId="0" fontId="28" fillId="5" borderId="24" xfId="0" applyFont="1" applyFill="1" applyBorder="1" applyAlignment="1" applyProtection="1">
      <alignment horizontal="center" wrapText="1"/>
    </xf>
    <xf numFmtId="0" fontId="28" fillId="5" borderId="23" xfId="0" applyFont="1" applyFill="1" applyBorder="1" applyAlignment="1" applyProtection="1">
      <alignment horizontal="center" wrapText="1"/>
    </xf>
    <xf numFmtId="0" fontId="28" fillId="5" borderId="38" xfId="0" applyFont="1" applyFill="1" applyBorder="1" applyAlignment="1" applyProtection="1">
      <alignment horizontal="center" wrapText="1"/>
    </xf>
    <xf numFmtId="170" fontId="28" fillId="5" borderId="24" xfId="0" applyNumberFormat="1" applyFont="1" applyFill="1" applyBorder="1" applyAlignment="1" applyProtection="1">
      <alignment horizontal="center" wrapText="1"/>
    </xf>
    <xf numFmtId="170" fontId="28" fillId="5" borderId="23" xfId="0" applyNumberFormat="1" applyFont="1" applyFill="1" applyBorder="1" applyAlignment="1" applyProtection="1">
      <alignment horizontal="center" wrapText="1"/>
    </xf>
    <xf numFmtId="170" fontId="28" fillId="5" borderId="25" xfId="0" applyNumberFormat="1" applyFont="1" applyFill="1" applyBorder="1" applyAlignment="1" applyProtection="1">
      <alignment horizontal="center" wrapText="1"/>
    </xf>
    <xf numFmtId="170" fontId="28" fillId="5" borderId="22" xfId="0" applyNumberFormat="1" applyFont="1" applyFill="1" applyBorder="1" applyAlignment="1" applyProtection="1">
      <alignment horizontal="center" wrapText="1"/>
    </xf>
    <xf numFmtId="170" fontId="28" fillId="5" borderId="38" xfId="0" applyNumberFormat="1" applyFont="1" applyFill="1" applyBorder="1" applyAlignment="1" applyProtection="1">
      <alignment horizontal="center" wrapText="1"/>
    </xf>
    <xf numFmtId="0" fontId="17" fillId="5" borderId="51" xfId="0" applyFont="1" applyFill="1" applyBorder="1" applyAlignment="1" applyProtection="1">
      <alignment horizontal="center" vertical="center"/>
    </xf>
    <xf numFmtId="0" fontId="28" fillId="5" borderId="15" xfId="0" applyFont="1" applyFill="1" applyBorder="1" applyAlignment="1" applyProtection="1">
      <alignment horizontal="center" textRotation="90" wrapText="1"/>
    </xf>
    <xf numFmtId="0" fontId="28" fillId="5" borderId="2" xfId="0" applyFont="1" applyFill="1" applyBorder="1" applyAlignment="1" applyProtection="1">
      <alignment horizontal="center" textRotation="90" wrapText="1"/>
    </xf>
    <xf numFmtId="0" fontId="28" fillId="5" borderId="36" xfId="0" applyFont="1" applyFill="1" applyBorder="1" applyAlignment="1" applyProtection="1">
      <alignment horizontal="center" textRotation="90" wrapText="1"/>
    </xf>
    <xf numFmtId="0" fontId="28" fillId="5" borderId="3" xfId="0" applyFont="1" applyFill="1" applyBorder="1" applyAlignment="1" applyProtection="1">
      <alignment horizontal="center" textRotation="90" wrapText="1"/>
    </xf>
    <xf numFmtId="0" fontId="28" fillId="5" borderId="0" xfId="0" applyFont="1" applyFill="1" applyBorder="1" applyAlignment="1" applyProtection="1">
      <alignment horizontal="center" textRotation="90" wrapText="1"/>
    </xf>
    <xf numFmtId="0" fontId="28" fillId="5" borderId="30" xfId="0" applyFont="1" applyFill="1" applyBorder="1" applyAlignment="1" applyProtection="1">
      <alignment horizontal="center" textRotation="90" wrapText="1"/>
    </xf>
    <xf numFmtId="0" fontId="28" fillId="5" borderId="5" xfId="0" applyFont="1" applyFill="1" applyBorder="1" applyAlignment="1" applyProtection="1">
      <alignment horizontal="center" textRotation="90" wrapText="1"/>
    </xf>
    <xf numFmtId="0" fontId="28" fillId="5" borderId="1" xfId="0" applyFont="1" applyFill="1" applyBorder="1" applyAlignment="1" applyProtection="1">
      <alignment horizontal="center" textRotation="90" wrapText="1"/>
    </xf>
    <xf numFmtId="0" fontId="28" fillId="5" borderId="34" xfId="0" applyFont="1" applyFill="1" applyBorder="1" applyAlignment="1" applyProtection="1">
      <alignment horizontal="center" textRotation="90" wrapText="1"/>
    </xf>
    <xf numFmtId="170" fontId="28" fillId="5" borderId="37" xfId="0" applyNumberFormat="1" applyFont="1" applyFill="1" applyBorder="1" applyAlignment="1" applyProtection="1">
      <alignment horizontal="center" textRotation="90" wrapText="1"/>
    </xf>
    <xf numFmtId="170" fontId="28" fillId="5" borderId="47" xfId="0" applyNumberFormat="1" applyFont="1" applyFill="1" applyBorder="1" applyAlignment="1" applyProtection="1">
      <alignment horizontal="center" textRotation="90" wrapText="1"/>
    </xf>
    <xf numFmtId="170" fontId="28" fillId="5" borderId="33" xfId="0" applyNumberFormat="1" applyFont="1" applyFill="1" applyBorder="1" applyAlignment="1" applyProtection="1">
      <alignment horizontal="center" textRotation="90" wrapText="1"/>
    </xf>
    <xf numFmtId="170" fontId="28" fillId="5" borderId="36" xfId="0" applyNumberFormat="1" applyFont="1" applyFill="1" applyBorder="1" applyAlignment="1" applyProtection="1">
      <alignment horizontal="center" textRotation="90" wrapText="1"/>
    </xf>
    <xf numFmtId="170" fontId="28" fillId="5" borderId="30" xfId="0" applyNumberFormat="1" applyFont="1" applyFill="1" applyBorder="1" applyAlignment="1" applyProtection="1">
      <alignment horizontal="center" textRotation="90" wrapText="1"/>
    </xf>
    <xf numFmtId="170" fontId="28" fillId="5" borderId="34" xfId="0" applyNumberFormat="1" applyFont="1" applyFill="1" applyBorder="1" applyAlignment="1" applyProtection="1">
      <alignment horizontal="center" textRotation="90" wrapText="1"/>
    </xf>
    <xf numFmtId="165" fontId="17" fillId="0" borderId="16" xfId="0" applyNumberFormat="1" applyFont="1" applyFill="1" applyBorder="1" applyAlignment="1" applyProtection="1">
      <alignment horizontal="center"/>
      <protection locked="0"/>
    </xf>
    <xf numFmtId="165" fontId="17" fillId="0" borderId="21" xfId="0" applyNumberFormat="1" applyFont="1" applyFill="1" applyBorder="1" applyAlignment="1" applyProtection="1">
      <alignment horizontal="center"/>
      <protection locked="0"/>
    </xf>
    <xf numFmtId="165" fontId="17" fillId="0" borderId="44" xfId="0" applyNumberFormat="1" applyFont="1" applyFill="1" applyBorder="1" applyAlignment="1" applyProtection="1">
      <alignment horizontal="center"/>
      <protection locked="0"/>
    </xf>
    <xf numFmtId="165" fontId="17" fillId="0" borderId="39" xfId="0" applyNumberFormat="1" applyFont="1" applyBorder="1" applyAlignment="1" applyProtection="1">
      <alignment horizontal="center"/>
      <protection locked="0"/>
    </xf>
    <xf numFmtId="165" fontId="17" fillId="0" borderId="21" xfId="0" applyNumberFormat="1" applyFont="1" applyBorder="1" applyAlignment="1" applyProtection="1">
      <alignment horizontal="center"/>
      <protection locked="0"/>
    </xf>
    <xf numFmtId="165" fontId="17" fillId="0" borderId="42" xfId="0" applyNumberFormat="1" applyFont="1" applyBorder="1" applyAlignment="1" applyProtection="1">
      <alignment horizontal="center"/>
      <protection locked="0"/>
    </xf>
    <xf numFmtId="165" fontId="17" fillId="0" borderId="16" xfId="0" applyNumberFormat="1" applyFont="1" applyBorder="1" applyAlignment="1" applyProtection="1">
      <alignment horizontal="center"/>
      <protection locked="0"/>
    </xf>
    <xf numFmtId="165" fontId="17" fillId="0" borderId="44" xfId="0" applyNumberFormat="1" applyFont="1" applyBorder="1" applyAlignment="1" applyProtection="1">
      <alignment horizontal="center"/>
      <protection locked="0"/>
    </xf>
    <xf numFmtId="165" fontId="17" fillId="0" borderId="39" xfId="0" applyNumberFormat="1" applyFont="1" applyFill="1" applyBorder="1" applyAlignment="1" applyProtection="1">
      <alignment horizontal="center"/>
      <protection locked="0"/>
    </xf>
    <xf numFmtId="165" fontId="17" fillId="0" borderId="42" xfId="0" applyNumberFormat="1" applyFont="1" applyFill="1" applyBorder="1" applyAlignment="1" applyProtection="1">
      <alignment horizontal="center"/>
      <protection locked="0"/>
    </xf>
    <xf numFmtId="0" fontId="2" fillId="0" borderId="1" xfId="0" applyFont="1" applyBorder="1" applyAlignment="1" applyProtection="1">
      <alignment horizontal="center"/>
    </xf>
    <xf numFmtId="0" fontId="28" fillId="5" borderId="17" xfId="0" applyFont="1" applyFill="1" applyBorder="1" applyAlignment="1" applyProtection="1">
      <alignment horizontal="center" wrapText="1"/>
    </xf>
    <xf numFmtId="0" fontId="28" fillId="5" borderId="12" xfId="0" applyFont="1" applyFill="1" applyBorder="1" applyAlignment="1" applyProtection="1">
      <alignment horizontal="center" wrapText="1"/>
    </xf>
    <xf numFmtId="0" fontId="28" fillId="5" borderId="13" xfId="0" applyFont="1" applyFill="1" applyBorder="1" applyAlignment="1" applyProtection="1">
      <alignment horizontal="center" wrapText="1"/>
    </xf>
    <xf numFmtId="0" fontId="28" fillId="5" borderId="3" xfId="0" applyFont="1" applyFill="1" applyBorder="1" applyAlignment="1" applyProtection="1">
      <alignment horizontal="center" wrapText="1"/>
    </xf>
    <xf numFmtId="0" fontId="28" fillId="5" borderId="0" xfId="0" applyFont="1" applyFill="1" applyBorder="1" applyAlignment="1" applyProtection="1">
      <alignment horizontal="center" wrapText="1"/>
    </xf>
    <xf numFmtId="0" fontId="28" fillId="5" borderId="9" xfId="0" applyFont="1" applyFill="1" applyBorder="1" applyAlignment="1" applyProtection="1">
      <alignment horizontal="center" wrapText="1"/>
    </xf>
    <xf numFmtId="0" fontId="28" fillId="5" borderId="5" xfId="0" applyFont="1" applyFill="1" applyBorder="1" applyAlignment="1" applyProtection="1">
      <alignment horizontal="center" wrapText="1"/>
    </xf>
    <xf numFmtId="0" fontId="28" fillId="5" borderId="1" xfId="0" applyFont="1" applyFill="1" applyBorder="1" applyAlignment="1" applyProtection="1">
      <alignment horizontal="center" wrapText="1"/>
    </xf>
    <xf numFmtId="0" fontId="28" fillId="5" borderId="4" xfId="0" applyFont="1" applyFill="1" applyBorder="1" applyAlignment="1" applyProtection="1">
      <alignment horizontal="center" wrapText="1"/>
    </xf>
    <xf numFmtId="165" fontId="17" fillId="5" borderId="16" xfId="0" applyNumberFormat="1" applyFont="1" applyFill="1" applyBorder="1" applyAlignment="1" applyProtection="1">
      <alignment horizontal="center" vertical="center"/>
    </xf>
    <xf numFmtId="165" fontId="17" fillId="5" borderId="21" xfId="0" applyNumberFormat="1" applyFont="1" applyFill="1" applyBorder="1" applyAlignment="1" applyProtection="1">
      <alignment horizontal="center" vertical="center"/>
    </xf>
    <xf numFmtId="165" fontId="17" fillId="5" borderId="42" xfId="0" applyNumberFormat="1" applyFont="1" applyFill="1" applyBorder="1" applyAlignment="1" applyProtection="1">
      <alignment horizontal="center" vertical="center"/>
    </xf>
    <xf numFmtId="0" fontId="12" fillId="0" borderId="30" xfId="0" applyFont="1" applyBorder="1" applyAlignment="1" applyProtection="1">
      <alignment horizontal="center"/>
    </xf>
    <xf numFmtId="0" fontId="12" fillId="0" borderId="12" xfId="0" applyFont="1" applyBorder="1" applyAlignment="1" applyProtection="1">
      <alignment horizontal="center"/>
    </xf>
    <xf numFmtId="0" fontId="2" fillId="0" borderId="0" xfId="0" applyFont="1" applyBorder="1" applyAlignment="1" applyProtection="1">
      <alignment horizontal="right"/>
    </xf>
    <xf numFmtId="1" fontId="14" fillId="0" borderId="0" xfId="0" applyNumberFormat="1" applyFont="1" applyBorder="1" applyAlignment="1" applyProtection="1">
      <alignment horizontal="center"/>
    </xf>
    <xf numFmtId="0" fontId="14" fillId="0" borderId="0" xfId="0" applyFont="1" applyBorder="1" applyAlignment="1" applyProtection="1">
      <alignment horizontal="center"/>
    </xf>
    <xf numFmtId="0" fontId="14" fillId="0" borderId="9" xfId="0" applyFont="1" applyBorder="1" applyAlignment="1" applyProtection="1">
      <alignment horizontal="center"/>
    </xf>
    <xf numFmtId="0" fontId="35" fillId="0" borderId="7" xfId="0" applyNumberFormat="1" applyFont="1" applyBorder="1" applyAlignment="1" applyProtection="1">
      <alignment horizontal="center"/>
    </xf>
    <xf numFmtId="165" fontId="17" fillId="0" borderId="22" xfId="0" applyNumberFormat="1" applyFont="1" applyFill="1" applyBorder="1" applyAlignment="1" applyProtection="1">
      <alignment horizontal="center"/>
      <protection locked="0"/>
    </xf>
    <xf numFmtId="165" fontId="17" fillId="0" borderId="38" xfId="0" applyNumberFormat="1" applyFont="1" applyFill="1" applyBorder="1" applyAlignment="1" applyProtection="1">
      <alignment horizontal="center"/>
      <protection locked="0"/>
    </xf>
    <xf numFmtId="0" fontId="17" fillId="0" borderId="10" xfId="0" applyNumberFormat="1" applyFont="1" applyBorder="1" applyAlignment="1" applyProtection="1">
      <alignment horizontal="center"/>
      <protection locked="0"/>
    </xf>
    <xf numFmtId="0" fontId="17" fillId="0" borderId="33" xfId="0" applyNumberFormat="1" applyFont="1" applyBorder="1" applyAlignment="1" applyProtection="1">
      <alignment horizontal="center"/>
      <protection locked="0"/>
    </xf>
    <xf numFmtId="165" fontId="17" fillId="5" borderId="5" xfId="0" applyNumberFormat="1" applyFont="1" applyFill="1" applyBorder="1" applyAlignment="1" applyProtection="1">
      <alignment horizontal="center"/>
    </xf>
    <xf numFmtId="165" fontId="17" fillId="5" borderId="1" xfId="0" applyNumberFormat="1" applyFont="1" applyFill="1" applyBorder="1" applyAlignment="1" applyProtection="1">
      <alignment horizontal="center"/>
    </xf>
    <xf numFmtId="165" fontId="17" fillId="5" borderId="4" xfId="0" applyNumberFormat="1" applyFont="1" applyFill="1" applyBorder="1" applyAlignment="1" applyProtection="1">
      <alignment horizontal="center"/>
    </xf>
    <xf numFmtId="0" fontId="17" fillId="0" borderId="22" xfId="0" applyNumberFormat="1" applyFont="1" applyBorder="1" applyAlignment="1" applyProtection="1">
      <alignment horizontal="center"/>
      <protection locked="0"/>
    </xf>
    <xf numFmtId="0" fontId="17" fillId="0" borderId="23" xfId="0" applyNumberFormat="1" applyFont="1" applyBorder="1" applyAlignment="1" applyProtection="1">
      <alignment horizontal="center"/>
      <protection locked="0"/>
    </xf>
    <xf numFmtId="0" fontId="17" fillId="0" borderId="38" xfId="0" applyNumberFormat="1" applyFont="1" applyBorder="1" applyAlignment="1" applyProtection="1">
      <alignment horizontal="center"/>
      <protection locked="0"/>
    </xf>
    <xf numFmtId="0" fontId="17" fillId="0" borderId="52" xfId="0" applyNumberFormat="1" applyFont="1" applyBorder="1" applyAlignment="1" applyProtection="1">
      <alignment horizontal="center"/>
      <protection locked="0"/>
    </xf>
    <xf numFmtId="14" fontId="30" fillId="0" borderId="2" xfId="0" applyNumberFormat="1" applyFont="1" applyFill="1" applyBorder="1" applyAlignment="1" applyProtection="1">
      <alignment horizontal="center"/>
    </xf>
    <xf numFmtId="0" fontId="30" fillId="0" borderId="2" xfId="0" applyFont="1" applyFill="1" applyBorder="1" applyAlignment="1" applyProtection="1">
      <alignment horizontal="center" vertical="center"/>
    </xf>
    <xf numFmtId="0" fontId="30" fillId="0" borderId="36" xfId="0" applyFont="1" applyFill="1" applyBorder="1" applyAlignment="1" applyProtection="1">
      <alignment horizontal="center" vertical="center"/>
    </xf>
    <xf numFmtId="0" fontId="15" fillId="0" borderId="54" xfId="0" applyFont="1" applyFill="1" applyBorder="1" applyAlignment="1" applyProtection="1">
      <alignment horizontal="center"/>
    </xf>
    <xf numFmtId="0" fontId="15" fillId="0" borderId="55" xfId="0" applyFont="1" applyFill="1" applyBorder="1" applyAlignment="1" applyProtection="1">
      <alignment horizontal="center"/>
    </xf>
    <xf numFmtId="0" fontId="15" fillId="5" borderId="11" xfId="0" applyFont="1" applyFill="1" applyBorder="1" applyAlignment="1" applyProtection="1">
      <alignment horizontal="center"/>
    </xf>
    <xf numFmtId="0" fontId="15" fillId="5" borderId="56" xfId="0" applyFont="1" applyFill="1" applyBorder="1" applyAlignment="1" applyProtection="1">
      <alignment horizontal="center"/>
    </xf>
    <xf numFmtId="0" fontId="15" fillId="5" borderId="57" xfId="0" applyFont="1" applyFill="1" applyBorder="1" applyAlignment="1" applyProtection="1">
      <alignment horizontal="center"/>
    </xf>
    <xf numFmtId="0" fontId="15" fillId="5" borderId="53" xfId="0" applyFont="1" applyFill="1" applyBorder="1" applyAlignment="1" applyProtection="1">
      <alignment horizontal="center"/>
    </xf>
    <xf numFmtId="0" fontId="15" fillId="0" borderId="11" xfId="0" applyFont="1" applyFill="1" applyBorder="1" applyAlignment="1" applyProtection="1">
      <alignment horizontal="center"/>
      <protection locked="0"/>
    </xf>
    <xf numFmtId="0" fontId="15" fillId="5" borderId="60" xfId="0" applyFont="1" applyFill="1" applyBorder="1" applyAlignment="1" applyProtection="1">
      <alignment horizontal="center"/>
    </xf>
    <xf numFmtId="0" fontId="15" fillId="5" borderId="70" xfId="0" applyFont="1" applyFill="1" applyBorder="1" applyAlignment="1" applyProtection="1">
      <alignment horizontal="center"/>
    </xf>
    <xf numFmtId="0" fontId="15" fillId="5" borderId="61" xfId="0" applyFont="1" applyFill="1" applyBorder="1" applyAlignment="1" applyProtection="1">
      <alignment horizontal="center"/>
    </xf>
    <xf numFmtId="0" fontId="15" fillId="0" borderId="66" xfId="0" applyFont="1" applyFill="1" applyBorder="1" applyAlignment="1" applyProtection="1">
      <alignment horizontal="center"/>
      <protection locked="0"/>
    </xf>
    <xf numFmtId="0" fontId="15" fillId="0" borderId="60" xfId="0" applyFont="1" applyFill="1" applyBorder="1" applyAlignment="1" applyProtection="1">
      <alignment horizontal="center"/>
      <protection locked="0"/>
    </xf>
    <xf numFmtId="0" fontId="15" fillId="5" borderId="67" xfId="0" applyFont="1" applyFill="1" applyBorder="1" applyAlignment="1" applyProtection="1">
      <alignment horizontal="center"/>
    </xf>
    <xf numFmtId="0" fontId="15" fillId="5" borderId="71" xfId="0" applyFont="1" applyFill="1" applyBorder="1" applyAlignment="1" applyProtection="1">
      <alignment horizontal="center"/>
    </xf>
    <xf numFmtId="0" fontId="15" fillId="5" borderId="63" xfId="0" applyFont="1" applyFill="1" applyBorder="1" applyAlignment="1" applyProtection="1">
      <alignment horizontal="center"/>
    </xf>
    <xf numFmtId="0" fontId="15" fillId="5" borderId="72" xfId="0" applyFont="1" applyFill="1" applyBorder="1" applyAlignment="1" applyProtection="1">
      <alignment horizontal="center"/>
    </xf>
    <xf numFmtId="0" fontId="30" fillId="0" borderId="12" xfId="0" applyFont="1" applyFill="1" applyBorder="1" applyAlignment="1" applyProtection="1">
      <alignment horizontal="center" vertical="center"/>
    </xf>
    <xf numFmtId="0" fontId="30" fillId="0" borderId="13" xfId="0" applyFont="1" applyFill="1" applyBorder="1" applyAlignment="1" applyProtection="1">
      <alignment horizontal="center" vertical="center"/>
    </xf>
    <xf numFmtId="14" fontId="30" fillId="0" borderId="1" xfId="0" applyNumberFormat="1" applyFont="1" applyFill="1" applyBorder="1" applyAlignment="1" applyProtection="1">
      <alignment horizontal="center"/>
    </xf>
    <xf numFmtId="14" fontId="30" fillId="0" borderId="34" xfId="0" applyNumberFormat="1" applyFont="1" applyFill="1" applyBorder="1" applyAlignment="1" applyProtection="1">
      <alignment horizontal="center"/>
    </xf>
    <xf numFmtId="14" fontId="30" fillId="0" borderId="33" xfId="0" applyNumberFormat="1" applyFont="1" applyFill="1" applyBorder="1" applyAlignment="1" applyProtection="1">
      <alignment horizontal="center"/>
    </xf>
    <xf numFmtId="14" fontId="30" fillId="0" borderId="4" xfId="0" applyNumberFormat="1" applyFont="1" applyFill="1" applyBorder="1" applyAlignment="1" applyProtection="1">
      <alignment horizontal="center"/>
    </xf>
    <xf numFmtId="0" fontId="30" fillId="0" borderId="43" xfId="0" applyFont="1" applyFill="1" applyBorder="1" applyAlignment="1" applyProtection="1">
      <alignment horizontal="center" vertical="center"/>
    </xf>
    <xf numFmtId="169" fontId="17" fillId="0" borderId="11" xfId="0" applyNumberFormat="1" applyFont="1" applyFill="1" applyBorder="1" applyAlignment="1" applyProtection="1">
      <alignment horizontal="center"/>
      <protection locked="0"/>
    </xf>
    <xf numFmtId="169" fontId="17" fillId="5" borderId="58" xfId="0" applyNumberFormat="1" applyFont="1" applyFill="1" applyBorder="1" applyAlignment="1" applyProtection="1">
      <alignment horizontal="center"/>
    </xf>
    <xf numFmtId="169" fontId="17" fillId="5" borderId="59" xfId="0" applyNumberFormat="1" applyFont="1" applyFill="1" applyBorder="1" applyAlignment="1" applyProtection="1">
      <alignment horizontal="center"/>
    </xf>
    <xf numFmtId="0" fontId="30" fillId="0" borderId="45" xfId="0" applyFont="1" applyFill="1" applyBorder="1" applyAlignment="1" applyProtection="1">
      <alignment horizontal="center" vertical="center"/>
    </xf>
    <xf numFmtId="0" fontId="15" fillId="0" borderId="48" xfId="0" applyFont="1" applyFill="1" applyBorder="1" applyAlignment="1" applyProtection="1">
      <alignment horizontal="center"/>
      <protection locked="0"/>
    </xf>
    <xf numFmtId="0" fontId="15" fillId="5" borderId="48" xfId="0" applyFont="1" applyFill="1" applyBorder="1" applyAlignment="1" applyProtection="1">
      <alignment horizontal="center"/>
    </xf>
    <xf numFmtId="14" fontId="30" fillId="0" borderId="46" xfId="0" applyNumberFormat="1" applyFont="1" applyFill="1" applyBorder="1" applyAlignment="1" applyProtection="1">
      <alignment horizontal="center" wrapText="1"/>
    </xf>
    <xf numFmtId="14" fontId="30" fillId="0" borderId="12" xfId="0" applyNumberFormat="1" applyFont="1" applyFill="1" applyBorder="1" applyAlignment="1" applyProtection="1">
      <alignment horizontal="center" wrapText="1"/>
    </xf>
    <xf numFmtId="169" fontId="17" fillId="5" borderId="11" xfId="0" applyNumberFormat="1" applyFont="1" applyFill="1" applyBorder="1" applyAlignment="1" applyProtection="1">
      <alignment horizontal="center"/>
    </xf>
    <xf numFmtId="169" fontId="17" fillId="5" borderId="53" xfId="0" applyNumberFormat="1" applyFont="1" applyFill="1" applyBorder="1" applyAlignment="1" applyProtection="1">
      <alignment horizontal="center"/>
    </xf>
    <xf numFmtId="0" fontId="15" fillId="0" borderId="62" xfId="0" applyFont="1" applyFill="1" applyBorder="1" applyAlignment="1" applyProtection="1">
      <alignment horizontal="center"/>
      <protection locked="0"/>
    </xf>
    <xf numFmtId="0" fontId="15" fillId="0" borderId="63" xfId="0" applyFont="1" applyFill="1" applyBorder="1" applyAlignment="1" applyProtection="1">
      <alignment horizontal="center"/>
      <protection locked="0"/>
    </xf>
    <xf numFmtId="164" fontId="15" fillId="0" borderId="23" xfId="0" applyNumberFormat="1" applyFont="1" applyFill="1" applyBorder="1" applyAlignment="1" applyProtection="1">
      <alignment horizontal="center"/>
    </xf>
    <xf numFmtId="0" fontId="15" fillId="0" borderId="17" xfId="0" applyFont="1" applyFill="1" applyBorder="1" applyAlignment="1" applyProtection="1">
      <alignment horizontal="center"/>
    </xf>
    <xf numFmtId="0" fontId="15" fillId="0" borderId="12" xfId="0" applyFont="1" applyFill="1" applyBorder="1" applyAlignment="1" applyProtection="1">
      <alignment horizontal="center"/>
    </xf>
    <xf numFmtId="0" fontId="15" fillId="0" borderId="23" xfId="0" applyFont="1" applyFill="1" applyBorder="1" applyAlignment="1" applyProtection="1">
      <alignment horizontal="center"/>
    </xf>
    <xf numFmtId="0" fontId="36" fillId="0" borderId="22" xfId="0" applyFont="1" applyFill="1" applyBorder="1" applyAlignment="1" applyProtection="1">
      <alignment horizontal="center" vertical="center"/>
    </xf>
    <xf numFmtId="0" fontId="36" fillId="0" borderId="23" xfId="0" applyFont="1" applyFill="1" applyBorder="1" applyAlignment="1" applyProtection="1">
      <alignment horizontal="center" vertical="center"/>
    </xf>
    <xf numFmtId="0" fontId="36" fillId="0" borderId="25" xfId="0" applyFont="1" applyFill="1" applyBorder="1" applyAlignment="1" applyProtection="1">
      <alignment horizontal="center" vertical="center"/>
    </xf>
    <xf numFmtId="0" fontId="17" fillId="0" borderId="19" xfId="0" applyFont="1" applyFill="1" applyBorder="1" applyAlignment="1" applyProtection="1">
      <alignment horizontal="center"/>
    </xf>
    <xf numFmtId="0" fontId="27" fillId="0" borderId="24" xfId="0" applyFont="1" applyFill="1" applyBorder="1" applyAlignment="1" applyProtection="1">
      <alignment horizontal="center" vertical="center"/>
    </xf>
    <xf numFmtId="0" fontId="27" fillId="0" borderId="23" xfId="0" applyFont="1" applyFill="1" applyBorder="1" applyAlignment="1" applyProtection="1">
      <alignment horizontal="center" vertical="center"/>
    </xf>
    <xf numFmtId="0" fontId="27" fillId="0" borderId="25" xfId="0" applyFont="1" applyFill="1" applyBorder="1" applyAlignment="1" applyProtection="1">
      <alignment horizontal="center" vertical="center"/>
    </xf>
    <xf numFmtId="0" fontId="27" fillId="0" borderId="3" xfId="0" applyFont="1" applyFill="1" applyBorder="1" applyAlignment="1" applyProtection="1">
      <alignment horizontal="left" vertical="center"/>
    </xf>
    <xf numFmtId="0" fontId="27" fillId="0" borderId="0" xfId="0" applyFont="1" applyFill="1" applyBorder="1" applyAlignment="1" applyProtection="1">
      <alignment horizontal="left" vertical="center"/>
    </xf>
    <xf numFmtId="0" fontId="27" fillId="0" borderId="9" xfId="0" applyFont="1" applyFill="1" applyBorder="1" applyAlignment="1" applyProtection="1">
      <alignment horizontal="left" vertical="center"/>
    </xf>
    <xf numFmtId="0" fontId="36" fillId="0" borderId="38" xfId="0" applyFont="1" applyFill="1" applyBorder="1" applyAlignment="1" applyProtection="1">
      <alignment horizontal="center" vertical="center"/>
    </xf>
    <xf numFmtId="0" fontId="25" fillId="0" borderId="15" xfId="0" applyFont="1" applyFill="1" applyBorder="1" applyAlignment="1" applyProtection="1">
      <alignment horizontal="center" vertical="center"/>
    </xf>
    <xf numFmtId="0" fontId="25" fillId="0" borderId="2" xfId="0" applyFont="1" applyFill="1" applyBorder="1" applyAlignment="1" applyProtection="1">
      <alignment horizontal="center" vertical="center"/>
    </xf>
    <xf numFmtId="0" fontId="25" fillId="0" borderId="36" xfId="0" applyFont="1" applyFill="1" applyBorder="1" applyAlignment="1" applyProtection="1">
      <alignment horizontal="center" vertical="center"/>
    </xf>
    <xf numFmtId="0" fontId="25" fillId="0" borderId="3" xfId="0" applyFont="1" applyFill="1" applyBorder="1" applyAlignment="1" applyProtection="1">
      <alignment horizontal="center" vertical="center"/>
    </xf>
    <xf numFmtId="0" fontId="25" fillId="0" borderId="0" xfId="0" applyFont="1" applyFill="1" applyBorder="1" applyAlignment="1" applyProtection="1">
      <alignment horizontal="center" vertical="center"/>
    </xf>
    <xf numFmtId="0" fontId="25" fillId="0" borderId="30" xfId="0" applyFont="1" applyFill="1" applyBorder="1" applyAlignment="1" applyProtection="1">
      <alignment horizontal="center" vertical="center"/>
    </xf>
    <xf numFmtId="0" fontId="15" fillId="0" borderId="22" xfId="0" applyFont="1" applyFill="1" applyBorder="1" applyAlignment="1" applyProtection="1">
      <alignment horizontal="center"/>
      <protection locked="0"/>
    </xf>
    <xf numFmtId="0" fontId="15" fillId="0" borderId="23" xfId="0" applyFont="1" applyFill="1" applyBorder="1" applyAlignment="1" applyProtection="1">
      <alignment horizontal="center"/>
      <protection locked="0"/>
    </xf>
    <xf numFmtId="0" fontId="15" fillId="0" borderId="25" xfId="0" applyFont="1" applyFill="1" applyBorder="1" applyAlignment="1" applyProtection="1">
      <alignment horizontal="center"/>
      <protection locked="0"/>
    </xf>
    <xf numFmtId="0" fontId="15" fillId="0" borderId="53" xfId="0" applyFont="1" applyFill="1" applyBorder="1" applyAlignment="1" applyProtection="1">
      <alignment horizontal="center"/>
      <protection locked="0"/>
    </xf>
    <xf numFmtId="14" fontId="30" fillId="0" borderId="37" xfId="0" applyNumberFormat="1" applyFont="1" applyFill="1" applyBorder="1" applyAlignment="1" applyProtection="1">
      <alignment horizontal="center" wrapText="1"/>
    </xf>
    <xf numFmtId="14" fontId="30" fillId="0" borderId="2" xfId="0" applyNumberFormat="1" applyFont="1" applyFill="1" applyBorder="1" applyAlignment="1" applyProtection="1">
      <alignment horizontal="center" wrapText="1"/>
    </xf>
    <xf numFmtId="0" fontId="15" fillId="0" borderId="24" xfId="0" applyFont="1" applyFill="1" applyBorder="1" applyAlignment="1" applyProtection="1">
      <alignment horizontal="left"/>
    </xf>
    <xf numFmtId="0" fontId="15" fillId="0" borderId="23" xfId="0" applyFont="1" applyFill="1" applyBorder="1" applyAlignment="1" applyProtection="1">
      <alignment horizontal="left"/>
    </xf>
    <xf numFmtId="0" fontId="15" fillId="0" borderId="25" xfId="0" applyFont="1" applyFill="1" applyBorder="1" applyAlignment="1" applyProtection="1">
      <alignment horizontal="left"/>
    </xf>
    <xf numFmtId="14" fontId="30" fillId="0" borderId="33" xfId="0" applyNumberFormat="1" applyFont="1" applyFill="1" applyBorder="1" applyAlignment="1" applyProtection="1">
      <alignment horizontal="center" wrapText="1"/>
    </xf>
    <xf numFmtId="14" fontId="30" fillId="0" borderId="1" xfId="0" applyNumberFormat="1" applyFont="1" applyFill="1" applyBorder="1" applyAlignment="1" applyProtection="1">
      <alignment horizontal="center" wrapText="1"/>
    </xf>
    <xf numFmtId="14" fontId="30" fillId="0" borderId="34" xfId="0" applyNumberFormat="1" applyFont="1" applyFill="1" applyBorder="1" applyAlignment="1" applyProtection="1">
      <alignment horizontal="center" wrapText="1"/>
    </xf>
    <xf numFmtId="0" fontId="27" fillId="2" borderId="37" xfId="0" applyFont="1" applyFill="1" applyBorder="1" applyAlignment="1" applyProtection="1">
      <alignment horizontal="center" vertical="center" wrapText="1"/>
    </xf>
    <xf numFmtId="0" fontId="27" fillId="2" borderId="2" xfId="0" applyFont="1" applyFill="1" applyBorder="1" applyAlignment="1" applyProtection="1">
      <alignment horizontal="center" vertical="center" wrapText="1"/>
    </xf>
    <xf numFmtId="0" fontId="27" fillId="2" borderId="36" xfId="0" applyFont="1" applyFill="1" applyBorder="1" applyAlignment="1" applyProtection="1">
      <alignment horizontal="center" vertical="center" wrapText="1"/>
    </xf>
    <xf numFmtId="0" fontId="27" fillId="2" borderId="47" xfId="0" applyFont="1" applyFill="1" applyBorder="1" applyAlignment="1" applyProtection="1">
      <alignment horizontal="center" vertical="center" wrapText="1"/>
    </xf>
    <xf numFmtId="0" fontId="27" fillId="2" borderId="0" xfId="0" applyFont="1" applyFill="1" applyBorder="1" applyAlignment="1" applyProtection="1">
      <alignment horizontal="center" vertical="center" wrapText="1"/>
    </xf>
    <xf numFmtId="0" fontId="27" fillId="2" borderId="30" xfId="0" applyFont="1" applyFill="1" applyBorder="1" applyAlignment="1" applyProtection="1">
      <alignment horizontal="center" vertical="center" wrapText="1"/>
    </xf>
    <xf numFmtId="14" fontId="30" fillId="0" borderId="37" xfId="0" applyNumberFormat="1" applyFont="1" applyFill="1" applyBorder="1" applyAlignment="1" applyProtection="1">
      <alignment horizontal="center"/>
    </xf>
    <xf numFmtId="14" fontId="30" fillId="0" borderId="33" xfId="0" applyNumberFormat="1" applyFont="1" applyFill="1" applyBorder="1" applyAlignment="1" applyProtection="1">
      <alignment horizontal="center" vertical="center"/>
    </xf>
    <xf numFmtId="14" fontId="30" fillId="0" borderId="1" xfId="0" applyNumberFormat="1" applyFont="1" applyFill="1" applyBorder="1" applyAlignment="1" applyProtection="1">
      <alignment horizontal="center" vertical="center"/>
    </xf>
    <xf numFmtId="14" fontId="30" fillId="0" borderId="34" xfId="0" applyNumberFormat="1" applyFont="1" applyFill="1" applyBorder="1" applyAlignment="1" applyProtection="1">
      <alignment horizontal="center" vertical="center"/>
    </xf>
    <xf numFmtId="0" fontId="15" fillId="5" borderId="65" xfId="0" applyFont="1" applyFill="1" applyBorder="1" applyAlignment="1" applyProtection="1">
      <alignment horizontal="center"/>
    </xf>
    <xf numFmtId="14" fontId="30" fillId="0" borderId="46" xfId="0" applyNumberFormat="1" applyFont="1" applyFill="1" applyBorder="1" applyAlignment="1" applyProtection="1">
      <alignment horizontal="center"/>
    </xf>
    <xf numFmtId="14" fontId="30" fillId="0" borderId="12" xfId="0" applyNumberFormat="1" applyFont="1" applyFill="1" applyBorder="1" applyAlignment="1" applyProtection="1">
      <alignment horizontal="center"/>
    </xf>
    <xf numFmtId="0" fontId="5" fillId="0" borderId="64" xfId="0" applyFont="1" applyBorder="1" applyAlignment="1" applyProtection="1">
      <alignment horizontal="left"/>
    </xf>
    <xf numFmtId="0" fontId="5" fillId="0" borderId="53" xfId="0" applyFont="1" applyBorder="1" applyAlignment="1" applyProtection="1">
      <alignment horizontal="left"/>
    </xf>
    <xf numFmtId="0" fontId="15" fillId="0" borderId="14" xfId="0" applyFont="1" applyFill="1" applyBorder="1" applyAlignment="1" applyProtection="1">
      <alignment horizontal="left"/>
    </xf>
    <xf numFmtId="0" fontId="15" fillId="0" borderId="19" xfId="0" applyFont="1" applyFill="1" applyBorder="1" applyAlignment="1" applyProtection="1">
      <alignment horizontal="left"/>
    </xf>
    <xf numFmtId="0" fontId="15" fillId="6" borderId="18" xfId="0" applyFont="1" applyFill="1" applyBorder="1" applyAlignment="1" applyProtection="1">
      <alignment horizontal="center"/>
    </xf>
    <xf numFmtId="0" fontId="15" fillId="6" borderId="19" xfId="0" applyFont="1" applyFill="1" applyBorder="1" applyAlignment="1" applyProtection="1">
      <alignment horizontal="center"/>
    </xf>
    <xf numFmtId="0" fontId="15" fillId="6" borderId="20" xfId="0" applyFont="1" applyFill="1" applyBorder="1" applyAlignment="1" applyProtection="1">
      <alignment horizontal="center"/>
    </xf>
    <xf numFmtId="0" fontId="12" fillId="0" borderId="0" xfId="0" applyFont="1" applyFill="1" applyBorder="1" applyAlignment="1">
      <alignment horizontal="center"/>
    </xf>
    <xf numFmtId="169" fontId="12" fillId="0" borderId="1" xfId="2" applyNumberFormat="1" applyFont="1" applyFill="1" applyBorder="1" applyAlignment="1">
      <alignment horizontal="center"/>
    </xf>
    <xf numFmtId="0" fontId="15" fillId="5" borderId="68" xfId="0" applyFont="1" applyFill="1" applyBorder="1" applyAlignment="1" applyProtection="1">
      <alignment horizontal="center"/>
    </xf>
    <xf numFmtId="0" fontId="15" fillId="0" borderId="69" xfId="0" applyFont="1" applyFill="1" applyBorder="1" applyAlignment="1" applyProtection="1">
      <alignment horizontal="center"/>
      <protection locked="0"/>
    </xf>
    <xf numFmtId="0" fontId="15" fillId="0" borderId="67" xfId="0" applyFont="1" applyFill="1" applyBorder="1" applyAlignment="1" applyProtection="1">
      <alignment horizontal="center"/>
      <protection locked="0"/>
    </xf>
    <xf numFmtId="0" fontId="12" fillId="0" borderId="1" xfId="0" applyFont="1" applyFill="1" applyBorder="1" applyAlignment="1">
      <alignment horizontal="center"/>
    </xf>
    <xf numFmtId="0" fontId="29" fillId="0" borderId="24" xfId="0" applyFont="1" applyFill="1" applyBorder="1" applyAlignment="1">
      <alignment horizontal="left"/>
    </xf>
    <xf numFmtId="0" fontId="29" fillId="0" borderId="23" xfId="0" applyFont="1" applyFill="1" applyBorder="1" applyAlignment="1">
      <alignment horizontal="left"/>
    </xf>
    <xf numFmtId="0" fontId="29" fillId="0" borderId="38" xfId="0" applyFont="1" applyFill="1" applyBorder="1" applyAlignment="1">
      <alignment horizontal="left"/>
    </xf>
    <xf numFmtId="0" fontId="15" fillId="0" borderId="11" xfId="0" applyFont="1" applyBorder="1" applyAlignment="1" applyProtection="1">
      <alignment horizontal="left"/>
    </xf>
    <xf numFmtId="0" fontId="12" fillId="0" borderId="3" xfId="0" applyFont="1" applyFill="1" applyBorder="1" applyAlignment="1">
      <alignment horizontal="center"/>
    </xf>
    <xf numFmtId="0" fontId="12" fillId="0" borderId="1" xfId="0" applyFont="1" applyFill="1" applyBorder="1" applyAlignment="1" applyProtection="1">
      <alignment horizontal="center"/>
      <protection locked="0"/>
    </xf>
    <xf numFmtId="169" fontId="17" fillId="5" borderId="75" xfId="0" applyNumberFormat="1" applyFont="1" applyFill="1" applyBorder="1" applyAlignment="1" applyProtection="1">
      <alignment horizontal="center"/>
    </xf>
    <xf numFmtId="169" fontId="17" fillId="5" borderId="76" xfId="0" applyNumberFormat="1" applyFont="1" applyFill="1" applyBorder="1" applyAlignment="1" applyProtection="1">
      <alignment horizontal="center"/>
    </xf>
    <xf numFmtId="0" fontId="15" fillId="0" borderId="16" xfId="0" applyFont="1" applyFill="1" applyBorder="1" applyAlignment="1" applyProtection="1">
      <alignment horizontal="left"/>
    </xf>
    <xf numFmtId="0" fontId="15" fillId="0" borderId="21" xfId="0" applyFont="1" applyFill="1" applyBorder="1" applyAlignment="1" applyProtection="1">
      <alignment horizontal="left"/>
    </xf>
    <xf numFmtId="0" fontId="15" fillId="6" borderId="39" xfId="0" applyFont="1" applyFill="1" applyBorder="1" applyAlignment="1" applyProtection="1">
      <alignment horizontal="center"/>
    </xf>
    <xf numFmtId="0" fontId="15" fillId="6" borderId="21" xfId="0" applyFont="1" applyFill="1" applyBorder="1" applyAlignment="1" applyProtection="1">
      <alignment horizontal="center"/>
    </xf>
    <xf numFmtId="0" fontId="15" fillId="6" borderId="44" xfId="0" applyFont="1" applyFill="1" applyBorder="1" applyAlignment="1" applyProtection="1">
      <alignment horizontal="center"/>
    </xf>
    <xf numFmtId="0" fontId="25" fillId="0" borderId="17" xfId="0" applyFont="1" applyBorder="1" applyAlignment="1" applyProtection="1">
      <alignment horizontal="center" vertical="center" wrapText="1"/>
    </xf>
    <xf numFmtId="0" fontId="25" fillId="0" borderId="12" xfId="0" applyFont="1" applyBorder="1" applyAlignment="1" applyProtection="1">
      <alignment horizontal="center" vertical="center" wrapText="1"/>
    </xf>
    <xf numFmtId="0" fontId="25" fillId="0" borderId="45" xfId="0" applyFont="1" applyBorder="1" applyAlignment="1" applyProtection="1">
      <alignment horizontal="center" vertical="center" wrapText="1"/>
    </xf>
    <xf numFmtId="0" fontId="25" fillId="0" borderId="3" xfId="0" applyFont="1" applyBorder="1" applyAlignment="1" applyProtection="1">
      <alignment horizontal="center" vertical="center" wrapText="1"/>
    </xf>
    <xf numFmtId="0" fontId="25" fillId="0" borderId="0" xfId="0" applyFont="1" applyBorder="1" applyAlignment="1" applyProtection="1">
      <alignment horizontal="center" vertical="center" wrapText="1"/>
    </xf>
    <xf numFmtId="0" fontId="25" fillId="0" borderId="30" xfId="0" applyFont="1" applyBorder="1" applyAlignment="1" applyProtection="1">
      <alignment horizontal="center" vertical="center" wrapText="1"/>
    </xf>
    <xf numFmtId="0" fontId="27" fillId="2" borderId="46" xfId="0" applyFont="1" applyFill="1" applyBorder="1" applyAlignment="1" applyProtection="1">
      <alignment horizontal="center" vertical="center" wrapText="1"/>
    </xf>
    <xf numFmtId="0" fontId="27" fillId="2" borderId="12" xfId="0" applyFont="1" applyFill="1" applyBorder="1" applyAlignment="1" applyProtection="1">
      <alignment horizontal="center" vertical="center" wrapText="1"/>
    </xf>
    <xf numFmtId="0" fontId="27" fillId="2" borderId="45" xfId="0" applyFont="1" applyFill="1" applyBorder="1" applyAlignment="1" applyProtection="1">
      <alignment horizontal="center" vertical="center" wrapText="1"/>
    </xf>
    <xf numFmtId="0" fontId="12" fillId="0" borderId="3" xfId="0" applyFont="1" applyFill="1" applyBorder="1" applyAlignment="1">
      <alignment horizontal="left"/>
    </xf>
    <xf numFmtId="0" fontId="12" fillId="0" borderId="0" xfId="0" applyFont="1" applyFill="1" applyBorder="1" applyAlignment="1">
      <alignment horizontal="left"/>
    </xf>
    <xf numFmtId="3" fontId="12" fillId="0" borderId="1" xfId="0" applyNumberFormat="1" applyFont="1" applyFill="1" applyBorder="1" applyAlignment="1" applyProtection="1">
      <alignment horizontal="center"/>
      <protection locked="0"/>
    </xf>
    <xf numFmtId="0" fontId="15" fillId="0" borderId="54" xfId="0" applyFont="1" applyFill="1" applyBorder="1" applyAlignment="1" applyProtection="1">
      <alignment horizontal="center"/>
      <protection locked="0"/>
    </xf>
    <xf numFmtId="0" fontId="15" fillId="5" borderId="54" xfId="0" applyFont="1" applyFill="1" applyBorder="1" applyAlignment="1" applyProtection="1">
      <alignment horizontal="center"/>
    </xf>
    <xf numFmtId="0" fontId="26" fillId="0" borderId="12" xfId="0" applyFont="1" applyBorder="1"/>
    <xf numFmtId="0" fontId="26" fillId="0" borderId="45" xfId="0" applyFont="1" applyBorder="1"/>
    <xf numFmtId="0" fontId="26" fillId="0" borderId="0" xfId="0" applyFont="1" applyBorder="1"/>
    <xf numFmtId="0" fontId="26" fillId="0" borderId="30" xfId="0" applyFont="1" applyBorder="1"/>
    <xf numFmtId="0" fontId="26" fillId="0" borderId="3" xfId="0" applyFont="1" applyBorder="1"/>
    <xf numFmtId="169" fontId="12" fillId="0" borderId="1" xfId="2" applyNumberFormat="1" applyFont="1" applyBorder="1" applyAlignment="1">
      <alignment horizontal="center"/>
    </xf>
    <xf numFmtId="0" fontId="15" fillId="5" borderId="73" xfId="0" applyFont="1" applyFill="1" applyBorder="1" applyAlignment="1" applyProtection="1">
      <alignment horizontal="center"/>
    </xf>
    <xf numFmtId="0" fontId="25" fillId="0" borderId="6" xfId="0" applyFont="1" applyBorder="1" applyAlignment="1">
      <alignment horizontal="center" wrapText="1"/>
    </xf>
    <xf numFmtId="0" fontId="25" fillId="0" borderId="7" xfId="0" applyFont="1" applyBorder="1" applyAlignment="1">
      <alignment horizontal="center" wrapText="1"/>
    </xf>
    <xf numFmtId="0" fontId="25" fillId="0" borderId="8" xfId="0" applyFont="1" applyBorder="1" applyAlignment="1">
      <alignment horizontal="center" wrapText="1"/>
    </xf>
    <xf numFmtId="0" fontId="15" fillId="5" borderId="74" xfId="0" applyFont="1" applyFill="1" applyBorder="1" applyAlignment="1" applyProtection="1">
      <alignment horizontal="center"/>
    </xf>
    <xf numFmtId="169" fontId="17" fillId="5" borderId="73" xfId="0" applyNumberFormat="1" applyFont="1" applyFill="1" applyBorder="1" applyAlignment="1" applyProtection="1">
      <alignment horizontal="center"/>
    </xf>
    <xf numFmtId="169" fontId="17" fillId="0" borderId="54" xfId="0" applyNumberFormat="1" applyFont="1" applyFill="1" applyBorder="1" applyAlignment="1" applyProtection="1">
      <alignment horizontal="center"/>
      <protection locked="0"/>
    </xf>
    <xf numFmtId="0" fontId="15" fillId="5" borderId="51" xfId="0" applyFont="1" applyFill="1" applyBorder="1" applyAlignment="1" applyProtection="1">
      <alignment horizontal="center"/>
    </xf>
    <xf numFmtId="169" fontId="17" fillId="5" borderId="54" xfId="0" applyNumberFormat="1" applyFont="1" applyFill="1" applyBorder="1" applyAlignment="1" applyProtection="1">
      <alignment horizontal="center"/>
    </xf>
    <xf numFmtId="165" fontId="15" fillId="0" borderId="0" xfId="0" applyNumberFormat="1" applyFont="1" applyFill="1" applyBorder="1" applyAlignment="1" applyProtection="1">
      <alignment horizontal="center"/>
    </xf>
    <xf numFmtId="165" fontId="15" fillId="0" borderId="9" xfId="0" applyNumberFormat="1" applyFont="1" applyFill="1" applyBorder="1" applyAlignment="1" applyProtection="1">
      <alignment horizontal="center"/>
    </xf>
    <xf numFmtId="169" fontId="17" fillId="5" borderId="32" xfId="0" applyNumberFormat="1" applyFont="1" applyFill="1" applyBorder="1" applyAlignment="1" applyProtection="1">
      <alignment horizontal="center"/>
    </xf>
    <xf numFmtId="169" fontId="17" fillId="5" borderId="77" xfId="0" applyNumberFormat="1" applyFont="1" applyFill="1" applyBorder="1" applyAlignment="1" applyProtection="1">
      <alignment horizontal="center"/>
    </xf>
    <xf numFmtId="169" fontId="17" fillId="0" borderId="75" xfId="0" applyNumberFormat="1" applyFont="1" applyFill="1" applyBorder="1" applyAlignment="1" applyProtection="1">
      <alignment horizontal="center"/>
      <protection locked="0"/>
    </xf>
    <xf numFmtId="169" fontId="17" fillId="0" borderId="76" xfId="0" applyNumberFormat="1" applyFont="1" applyFill="1" applyBorder="1" applyAlignment="1" applyProtection="1">
      <alignment horizontal="center"/>
      <protection locked="0"/>
    </xf>
    <xf numFmtId="169" fontId="17" fillId="5" borderId="48" xfId="0" applyNumberFormat="1" applyFont="1" applyFill="1" applyBorder="1" applyAlignment="1" applyProtection="1">
      <alignment horizontal="center"/>
    </xf>
    <xf numFmtId="169" fontId="17" fillId="0" borderId="48" xfId="0" applyNumberFormat="1" applyFont="1" applyFill="1" applyBorder="1" applyAlignment="1" applyProtection="1">
      <alignment horizontal="center"/>
      <protection locked="0"/>
    </xf>
    <xf numFmtId="169" fontId="17" fillId="5" borderId="51" xfId="0" applyNumberFormat="1" applyFont="1" applyFill="1" applyBorder="1" applyAlignment="1" applyProtection="1">
      <alignment horizontal="center"/>
    </xf>
    <xf numFmtId="169" fontId="17" fillId="5" borderId="74" xfId="0" applyNumberFormat="1" applyFont="1" applyFill="1" applyBorder="1" applyAlignment="1" applyProtection="1">
      <alignment horizontal="center"/>
    </xf>
    <xf numFmtId="0" fontId="15" fillId="5" borderId="55" xfId="0" applyFont="1" applyFill="1" applyBorder="1" applyAlignment="1" applyProtection="1">
      <alignment horizontal="center"/>
    </xf>
    <xf numFmtId="0" fontId="15" fillId="0" borderId="3" xfId="0" applyFont="1" applyBorder="1" applyAlignment="1" applyProtection="1">
      <alignment horizontal="left" indent="2"/>
    </xf>
    <xf numFmtId="0" fontId="15" fillId="0" borderId="0" xfId="0" applyFont="1" applyBorder="1" applyAlignment="1" applyProtection="1">
      <alignment horizontal="left" indent="2"/>
    </xf>
    <xf numFmtId="0" fontId="5" fillId="0" borderId="29" xfId="0" applyFont="1" applyBorder="1" applyAlignment="1" applyProtection="1">
      <alignment horizontal="left"/>
    </xf>
    <xf numFmtId="0" fontId="5" fillId="0" borderId="27" xfId="0" applyFont="1" applyBorder="1" applyAlignment="1" applyProtection="1">
      <alignment horizontal="left"/>
    </xf>
    <xf numFmtId="0" fontId="15" fillId="0" borderId="44" xfId="0" applyFont="1" applyBorder="1" applyAlignment="1" applyProtection="1"/>
    <xf numFmtId="0" fontId="15" fillId="0" borderId="48" xfId="0" applyFont="1" applyBorder="1" applyAlignment="1" applyProtection="1"/>
    <xf numFmtId="0" fontId="15" fillId="0" borderId="36" xfId="0" applyFont="1" applyBorder="1" applyAlignment="1" applyProtection="1">
      <alignment horizontal="left"/>
    </xf>
    <xf numFmtId="0" fontId="15" fillId="0" borderId="54" xfId="0" applyFont="1" applyBorder="1" applyAlignment="1" applyProtection="1">
      <alignment horizontal="left"/>
    </xf>
    <xf numFmtId="0" fontId="5" fillId="0" borderId="17" xfId="0" applyFont="1" applyBorder="1" applyAlignment="1" applyProtection="1">
      <alignment horizontal="left"/>
    </xf>
    <xf numFmtId="0" fontId="5" fillId="0" borderId="12" xfId="0" applyFont="1" applyBorder="1" applyAlignment="1" applyProtection="1">
      <alignment horizontal="left"/>
    </xf>
    <xf numFmtId="0" fontId="15" fillId="0" borderId="44" xfId="0" applyFont="1" applyBorder="1" applyAlignment="1" applyProtection="1">
      <alignment horizontal="left"/>
    </xf>
    <xf numFmtId="0" fontId="15" fillId="0" borderId="48" xfId="0" applyFont="1" applyBorder="1" applyAlignment="1" applyProtection="1">
      <alignment horizontal="left"/>
    </xf>
  </cellXfs>
  <cellStyles count="11">
    <cellStyle name="Comma" xfId="1" builtinId="3"/>
    <cellStyle name="Currency" xfId="2" builtinId="4"/>
    <cellStyle name="Currency 2" xfId="3" xr:uid="{00000000-0005-0000-0000-000002000000}"/>
    <cellStyle name="Currency 3" xfId="4" xr:uid="{00000000-0005-0000-0000-000003000000}"/>
    <cellStyle name="Currency 4" xfId="5" xr:uid="{00000000-0005-0000-0000-000004000000}"/>
    <cellStyle name="Hyperlink" xfId="6" builtinId="8"/>
    <cellStyle name="Normal" xfId="0" builtinId="0"/>
    <cellStyle name="Normal 2" xfId="7" xr:uid="{00000000-0005-0000-0000-000007000000}"/>
    <cellStyle name="Normal 2 2" xfId="8" xr:uid="{00000000-0005-0000-0000-000008000000}"/>
    <cellStyle name="Normal 2 3" xfId="9" xr:uid="{00000000-0005-0000-0000-000009000000}"/>
    <cellStyle name="Normal 3" xfId="10" xr:uid="{00000000-0005-0000-0000-00000A000000}"/>
  </cellStyles>
  <dxfs count="19">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customXml" Target="../customXml/item2.xml"/><Relationship Id="rId10" Type="http://schemas.openxmlformats.org/officeDocument/2006/relationships/externalLink" Target="externalLinks/externalLink3.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customXml" Target="../customXml/item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38</xdr:col>
          <xdr:colOff>99060</xdr:colOff>
          <xdr:row>3</xdr:row>
          <xdr:rowOff>30480</xdr:rowOff>
        </xdr:from>
        <xdr:to>
          <xdr:col>42</xdr:col>
          <xdr:colOff>7620</xdr:colOff>
          <xdr:row>4</xdr:row>
          <xdr:rowOff>22860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3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1100" b="0" i="0" u="none" strike="noStrike" baseline="0">
                  <a:solidFill>
                    <a:srgbClr val="000000"/>
                  </a:solidFill>
                  <a:latin typeface="Calibri"/>
                  <a:cs typeface="Calibr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xdr:colOff>
          <xdr:row>3</xdr:row>
          <xdr:rowOff>30480</xdr:rowOff>
        </xdr:from>
        <xdr:to>
          <xdr:col>37</xdr:col>
          <xdr:colOff>30480</xdr:colOff>
          <xdr:row>4</xdr:row>
          <xdr:rowOff>22860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3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29</xdr:row>
          <xdr:rowOff>22860</xdr:rowOff>
        </xdr:from>
        <xdr:to>
          <xdr:col>4</xdr:col>
          <xdr:colOff>22860</xdr:colOff>
          <xdr:row>29</xdr:row>
          <xdr:rowOff>236220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3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3</xdr:row>
          <xdr:rowOff>30480</xdr:rowOff>
        </xdr:from>
        <xdr:to>
          <xdr:col>19</xdr:col>
          <xdr:colOff>68580</xdr:colOff>
          <xdr:row>4</xdr:row>
          <xdr:rowOff>22860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3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15</xdr:row>
          <xdr:rowOff>0</xdr:rowOff>
        </xdr:from>
        <xdr:to>
          <xdr:col>3</xdr:col>
          <xdr:colOff>60960</xdr:colOff>
          <xdr:row>15</xdr:row>
          <xdr:rowOff>220980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3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xdr:colOff>
          <xdr:row>3</xdr:row>
          <xdr:rowOff>30480</xdr:rowOff>
        </xdr:from>
        <xdr:to>
          <xdr:col>26</xdr:col>
          <xdr:colOff>38100</xdr:colOff>
          <xdr:row>4</xdr:row>
          <xdr:rowOff>22860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3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29</xdr:row>
          <xdr:rowOff>22860</xdr:rowOff>
        </xdr:from>
        <xdr:to>
          <xdr:col>26</xdr:col>
          <xdr:colOff>0</xdr:colOff>
          <xdr:row>29</xdr:row>
          <xdr:rowOff>236220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3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13</xdr:row>
          <xdr:rowOff>7620</xdr:rowOff>
        </xdr:from>
        <xdr:to>
          <xdr:col>3</xdr:col>
          <xdr:colOff>76200</xdr:colOff>
          <xdr:row>14</xdr:row>
          <xdr:rowOff>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3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14</xdr:row>
          <xdr:rowOff>0</xdr:rowOff>
        </xdr:from>
        <xdr:to>
          <xdr:col>3</xdr:col>
          <xdr:colOff>76200</xdr:colOff>
          <xdr:row>14</xdr:row>
          <xdr:rowOff>220980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3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13</xdr:row>
          <xdr:rowOff>7620</xdr:rowOff>
        </xdr:from>
        <xdr:to>
          <xdr:col>6</xdr:col>
          <xdr:colOff>30480</xdr:colOff>
          <xdr:row>14</xdr:row>
          <xdr:rowOff>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3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14</xdr:row>
          <xdr:rowOff>0</xdr:rowOff>
        </xdr:from>
        <xdr:to>
          <xdr:col>6</xdr:col>
          <xdr:colOff>38100</xdr:colOff>
          <xdr:row>14</xdr:row>
          <xdr:rowOff>220980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3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16</xdr:row>
          <xdr:rowOff>0</xdr:rowOff>
        </xdr:from>
        <xdr:to>
          <xdr:col>3</xdr:col>
          <xdr:colOff>60960</xdr:colOff>
          <xdr:row>16</xdr:row>
          <xdr:rowOff>220980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3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17</xdr:row>
          <xdr:rowOff>0</xdr:rowOff>
        </xdr:from>
        <xdr:to>
          <xdr:col>3</xdr:col>
          <xdr:colOff>60960</xdr:colOff>
          <xdr:row>17</xdr:row>
          <xdr:rowOff>220980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3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18</xdr:row>
          <xdr:rowOff>0</xdr:rowOff>
        </xdr:from>
        <xdr:to>
          <xdr:col>3</xdr:col>
          <xdr:colOff>60960</xdr:colOff>
          <xdr:row>18</xdr:row>
          <xdr:rowOff>220980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3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19</xdr:row>
          <xdr:rowOff>0</xdr:rowOff>
        </xdr:from>
        <xdr:to>
          <xdr:col>3</xdr:col>
          <xdr:colOff>60960</xdr:colOff>
          <xdr:row>19</xdr:row>
          <xdr:rowOff>220980</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3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20</xdr:row>
          <xdr:rowOff>0</xdr:rowOff>
        </xdr:from>
        <xdr:to>
          <xdr:col>3</xdr:col>
          <xdr:colOff>60960</xdr:colOff>
          <xdr:row>20</xdr:row>
          <xdr:rowOff>220980</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3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21</xdr:row>
          <xdr:rowOff>0</xdr:rowOff>
        </xdr:from>
        <xdr:to>
          <xdr:col>3</xdr:col>
          <xdr:colOff>60960</xdr:colOff>
          <xdr:row>21</xdr:row>
          <xdr:rowOff>220980</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3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22</xdr:row>
          <xdr:rowOff>0</xdr:rowOff>
        </xdr:from>
        <xdr:to>
          <xdr:col>3</xdr:col>
          <xdr:colOff>60960</xdr:colOff>
          <xdr:row>22</xdr:row>
          <xdr:rowOff>220980</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3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15</xdr:row>
          <xdr:rowOff>0</xdr:rowOff>
        </xdr:from>
        <xdr:to>
          <xdr:col>6</xdr:col>
          <xdr:colOff>38100</xdr:colOff>
          <xdr:row>15</xdr:row>
          <xdr:rowOff>220980</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3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16</xdr:row>
          <xdr:rowOff>0</xdr:rowOff>
        </xdr:from>
        <xdr:to>
          <xdr:col>6</xdr:col>
          <xdr:colOff>38100</xdr:colOff>
          <xdr:row>16</xdr:row>
          <xdr:rowOff>220980</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3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17</xdr:row>
          <xdr:rowOff>0</xdr:rowOff>
        </xdr:from>
        <xdr:to>
          <xdr:col>6</xdr:col>
          <xdr:colOff>38100</xdr:colOff>
          <xdr:row>17</xdr:row>
          <xdr:rowOff>220980</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3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18</xdr:row>
          <xdr:rowOff>0</xdr:rowOff>
        </xdr:from>
        <xdr:to>
          <xdr:col>6</xdr:col>
          <xdr:colOff>38100</xdr:colOff>
          <xdr:row>18</xdr:row>
          <xdr:rowOff>220980</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3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19</xdr:row>
          <xdr:rowOff>0</xdr:rowOff>
        </xdr:from>
        <xdr:to>
          <xdr:col>6</xdr:col>
          <xdr:colOff>38100</xdr:colOff>
          <xdr:row>19</xdr:row>
          <xdr:rowOff>220980</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3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20</xdr:row>
          <xdr:rowOff>0</xdr:rowOff>
        </xdr:from>
        <xdr:to>
          <xdr:col>6</xdr:col>
          <xdr:colOff>38100</xdr:colOff>
          <xdr:row>20</xdr:row>
          <xdr:rowOff>220980</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3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21</xdr:row>
          <xdr:rowOff>0</xdr:rowOff>
        </xdr:from>
        <xdr:to>
          <xdr:col>6</xdr:col>
          <xdr:colOff>38100</xdr:colOff>
          <xdr:row>21</xdr:row>
          <xdr:rowOff>220980</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3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22</xdr:row>
          <xdr:rowOff>0</xdr:rowOff>
        </xdr:from>
        <xdr:to>
          <xdr:col>6</xdr:col>
          <xdr:colOff>38100</xdr:colOff>
          <xdr:row>22</xdr:row>
          <xdr:rowOff>220980</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3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30480</xdr:colOff>
          <xdr:row>12</xdr:row>
          <xdr:rowOff>38100</xdr:rowOff>
        </xdr:from>
        <xdr:to>
          <xdr:col>3</xdr:col>
          <xdr:colOff>60960</xdr:colOff>
          <xdr:row>12</xdr:row>
          <xdr:rowOff>182880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4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10</xdr:row>
          <xdr:rowOff>7620</xdr:rowOff>
        </xdr:from>
        <xdr:to>
          <xdr:col>6</xdr:col>
          <xdr:colOff>30480</xdr:colOff>
          <xdr:row>10</xdr:row>
          <xdr:rowOff>228600</xdr:rowOff>
        </xdr:to>
        <xdr:sp macro="" textlink="">
          <xdr:nvSpPr>
            <xdr:cNvPr id="4141" name="Check Box 45" hidden="1">
              <a:extLst>
                <a:ext uri="{63B3BB69-23CF-44E3-9099-C40C66FF867C}">
                  <a14:compatExt spid="_x0000_s4141"/>
                </a:ext>
                <a:ext uri="{FF2B5EF4-FFF2-40B4-BE49-F238E27FC236}">
                  <a16:creationId xmlns:a16="http://schemas.microsoft.com/office/drawing/2014/main" id="{00000000-0008-0000-0400-00002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11</xdr:row>
          <xdr:rowOff>0</xdr:rowOff>
        </xdr:from>
        <xdr:to>
          <xdr:col>6</xdr:col>
          <xdr:colOff>38100</xdr:colOff>
          <xdr:row>11</xdr:row>
          <xdr:rowOff>220980</xdr:rowOff>
        </xdr:to>
        <xdr:sp macro="" textlink="">
          <xdr:nvSpPr>
            <xdr:cNvPr id="4142" name="Check Box 46" hidden="1">
              <a:extLst>
                <a:ext uri="{63B3BB69-23CF-44E3-9099-C40C66FF867C}">
                  <a14:compatExt spid="_x0000_s4142"/>
                </a:ext>
                <a:ext uri="{FF2B5EF4-FFF2-40B4-BE49-F238E27FC236}">
                  <a16:creationId xmlns:a16="http://schemas.microsoft.com/office/drawing/2014/main" id="{00000000-0008-0000-0400-00002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12</xdr:row>
          <xdr:rowOff>0</xdr:rowOff>
        </xdr:from>
        <xdr:to>
          <xdr:col>6</xdr:col>
          <xdr:colOff>38100</xdr:colOff>
          <xdr:row>12</xdr:row>
          <xdr:rowOff>220980</xdr:rowOff>
        </xdr:to>
        <xdr:sp macro="" textlink="">
          <xdr:nvSpPr>
            <xdr:cNvPr id="4143" name="Check Box 47" hidden="1">
              <a:extLst>
                <a:ext uri="{63B3BB69-23CF-44E3-9099-C40C66FF867C}">
                  <a14:compatExt spid="_x0000_s4143"/>
                </a:ext>
                <a:ext uri="{FF2B5EF4-FFF2-40B4-BE49-F238E27FC236}">
                  <a16:creationId xmlns:a16="http://schemas.microsoft.com/office/drawing/2014/main" id="{00000000-0008-0000-0400-00002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11</xdr:row>
          <xdr:rowOff>38100</xdr:rowOff>
        </xdr:from>
        <xdr:to>
          <xdr:col>3</xdr:col>
          <xdr:colOff>60960</xdr:colOff>
          <xdr:row>11</xdr:row>
          <xdr:rowOff>182880</xdr:rowOff>
        </xdr:to>
        <xdr:sp macro="" textlink="">
          <xdr:nvSpPr>
            <xdr:cNvPr id="4144" name="Check Box 48" hidden="1">
              <a:extLst>
                <a:ext uri="{63B3BB69-23CF-44E3-9099-C40C66FF867C}">
                  <a14:compatExt spid="_x0000_s4144"/>
                </a:ext>
                <a:ext uri="{FF2B5EF4-FFF2-40B4-BE49-F238E27FC236}">
                  <a16:creationId xmlns:a16="http://schemas.microsoft.com/office/drawing/2014/main" id="{00000000-0008-0000-0400-00003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10</xdr:row>
          <xdr:rowOff>38100</xdr:rowOff>
        </xdr:from>
        <xdr:to>
          <xdr:col>3</xdr:col>
          <xdr:colOff>60960</xdr:colOff>
          <xdr:row>10</xdr:row>
          <xdr:rowOff>182880</xdr:rowOff>
        </xdr:to>
        <xdr:sp macro="" textlink="">
          <xdr:nvSpPr>
            <xdr:cNvPr id="4145" name="Check Box 49" hidden="1">
              <a:extLst>
                <a:ext uri="{63B3BB69-23CF-44E3-9099-C40C66FF867C}">
                  <a14:compatExt spid="_x0000_s4145"/>
                </a:ext>
                <a:ext uri="{FF2B5EF4-FFF2-40B4-BE49-F238E27FC236}">
                  <a16:creationId xmlns:a16="http://schemas.microsoft.com/office/drawing/2014/main" id="{00000000-0008-0000-0400-00003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13</xdr:row>
          <xdr:rowOff>38100</xdr:rowOff>
        </xdr:from>
        <xdr:to>
          <xdr:col>3</xdr:col>
          <xdr:colOff>60960</xdr:colOff>
          <xdr:row>13</xdr:row>
          <xdr:rowOff>182880</xdr:rowOff>
        </xdr:to>
        <xdr:sp macro="" textlink="">
          <xdr:nvSpPr>
            <xdr:cNvPr id="4146" name="Check Box 50" hidden="1">
              <a:extLst>
                <a:ext uri="{63B3BB69-23CF-44E3-9099-C40C66FF867C}">
                  <a14:compatExt spid="_x0000_s4146"/>
                </a:ext>
                <a:ext uri="{FF2B5EF4-FFF2-40B4-BE49-F238E27FC236}">
                  <a16:creationId xmlns:a16="http://schemas.microsoft.com/office/drawing/2014/main" id="{00000000-0008-0000-0400-00003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13</xdr:row>
          <xdr:rowOff>0</xdr:rowOff>
        </xdr:from>
        <xdr:to>
          <xdr:col>6</xdr:col>
          <xdr:colOff>38100</xdr:colOff>
          <xdr:row>13</xdr:row>
          <xdr:rowOff>220980</xdr:rowOff>
        </xdr:to>
        <xdr:sp macro="" textlink="">
          <xdr:nvSpPr>
            <xdr:cNvPr id="4147" name="Check Box 51" hidden="1">
              <a:extLst>
                <a:ext uri="{63B3BB69-23CF-44E3-9099-C40C66FF867C}">
                  <a14:compatExt spid="_x0000_s4147"/>
                </a:ext>
                <a:ext uri="{FF2B5EF4-FFF2-40B4-BE49-F238E27FC236}">
                  <a16:creationId xmlns:a16="http://schemas.microsoft.com/office/drawing/2014/main" id="{00000000-0008-0000-0400-00003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14</xdr:row>
          <xdr:rowOff>38100</xdr:rowOff>
        </xdr:from>
        <xdr:to>
          <xdr:col>3</xdr:col>
          <xdr:colOff>60960</xdr:colOff>
          <xdr:row>14</xdr:row>
          <xdr:rowOff>182880</xdr:rowOff>
        </xdr:to>
        <xdr:sp macro="" textlink="">
          <xdr:nvSpPr>
            <xdr:cNvPr id="4148" name="Check Box 52" hidden="1">
              <a:extLst>
                <a:ext uri="{63B3BB69-23CF-44E3-9099-C40C66FF867C}">
                  <a14:compatExt spid="_x0000_s4148"/>
                </a:ext>
                <a:ext uri="{FF2B5EF4-FFF2-40B4-BE49-F238E27FC236}">
                  <a16:creationId xmlns:a16="http://schemas.microsoft.com/office/drawing/2014/main" id="{00000000-0008-0000-0400-00003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14</xdr:row>
          <xdr:rowOff>0</xdr:rowOff>
        </xdr:from>
        <xdr:to>
          <xdr:col>6</xdr:col>
          <xdr:colOff>38100</xdr:colOff>
          <xdr:row>14</xdr:row>
          <xdr:rowOff>220980</xdr:rowOff>
        </xdr:to>
        <xdr:sp macro="" textlink="">
          <xdr:nvSpPr>
            <xdr:cNvPr id="4149" name="Check Box 53" hidden="1">
              <a:extLst>
                <a:ext uri="{63B3BB69-23CF-44E3-9099-C40C66FF867C}">
                  <a14:compatExt spid="_x0000_s4149"/>
                </a:ext>
                <a:ext uri="{FF2B5EF4-FFF2-40B4-BE49-F238E27FC236}">
                  <a16:creationId xmlns:a16="http://schemas.microsoft.com/office/drawing/2014/main" id="{00000000-0008-0000-0400-00003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15</xdr:row>
          <xdr:rowOff>38100</xdr:rowOff>
        </xdr:from>
        <xdr:to>
          <xdr:col>3</xdr:col>
          <xdr:colOff>60960</xdr:colOff>
          <xdr:row>15</xdr:row>
          <xdr:rowOff>182880</xdr:rowOff>
        </xdr:to>
        <xdr:sp macro="" textlink="">
          <xdr:nvSpPr>
            <xdr:cNvPr id="4150" name="Check Box 54" hidden="1">
              <a:extLst>
                <a:ext uri="{63B3BB69-23CF-44E3-9099-C40C66FF867C}">
                  <a14:compatExt spid="_x0000_s4150"/>
                </a:ext>
                <a:ext uri="{FF2B5EF4-FFF2-40B4-BE49-F238E27FC236}">
                  <a16:creationId xmlns:a16="http://schemas.microsoft.com/office/drawing/2014/main" id="{00000000-0008-0000-0400-00003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15</xdr:row>
          <xdr:rowOff>0</xdr:rowOff>
        </xdr:from>
        <xdr:to>
          <xdr:col>6</xdr:col>
          <xdr:colOff>38100</xdr:colOff>
          <xdr:row>15</xdr:row>
          <xdr:rowOff>220980</xdr:rowOff>
        </xdr:to>
        <xdr:sp macro="" textlink="">
          <xdr:nvSpPr>
            <xdr:cNvPr id="4151" name="Check Box 55" hidden="1">
              <a:extLst>
                <a:ext uri="{63B3BB69-23CF-44E3-9099-C40C66FF867C}">
                  <a14:compatExt spid="_x0000_s4151"/>
                </a:ext>
                <a:ext uri="{FF2B5EF4-FFF2-40B4-BE49-F238E27FC236}">
                  <a16:creationId xmlns:a16="http://schemas.microsoft.com/office/drawing/2014/main" id="{00000000-0008-0000-0400-00003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16</xdr:row>
          <xdr:rowOff>38100</xdr:rowOff>
        </xdr:from>
        <xdr:to>
          <xdr:col>3</xdr:col>
          <xdr:colOff>60960</xdr:colOff>
          <xdr:row>16</xdr:row>
          <xdr:rowOff>182880</xdr:rowOff>
        </xdr:to>
        <xdr:sp macro="" textlink="">
          <xdr:nvSpPr>
            <xdr:cNvPr id="4152" name="Check Box 56" hidden="1">
              <a:extLst>
                <a:ext uri="{63B3BB69-23CF-44E3-9099-C40C66FF867C}">
                  <a14:compatExt spid="_x0000_s4152"/>
                </a:ext>
                <a:ext uri="{FF2B5EF4-FFF2-40B4-BE49-F238E27FC236}">
                  <a16:creationId xmlns:a16="http://schemas.microsoft.com/office/drawing/2014/main" id="{00000000-0008-0000-0400-00003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16</xdr:row>
          <xdr:rowOff>0</xdr:rowOff>
        </xdr:from>
        <xdr:to>
          <xdr:col>6</xdr:col>
          <xdr:colOff>38100</xdr:colOff>
          <xdr:row>16</xdr:row>
          <xdr:rowOff>220980</xdr:rowOff>
        </xdr:to>
        <xdr:sp macro="" textlink="">
          <xdr:nvSpPr>
            <xdr:cNvPr id="4153" name="Check Box 57" hidden="1">
              <a:extLst>
                <a:ext uri="{63B3BB69-23CF-44E3-9099-C40C66FF867C}">
                  <a14:compatExt spid="_x0000_s4153"/>
                </a:ext>
                <a:ext uri="{FF2B5EF4-FFF2-40B4-BE49-F238E27FC236}">
                  <a16:creationId xmlns:a16="http://schemas.microsoft.com/office/drawing/2014/main" id="{00000000-0008-0000-0400-00003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17</xdr:row>
          <xdr:rowOff>38100</xdr:rowOff>
        </xdr:from>
        <xdr:to>
          <xdr:col>3</xdr:col>
          <xdr:colOff>60960</xdr:colOff>
          <xdr:row>17</xdr:row>
          <xdr:rowOff>182880</xdr:rowOff>
        </xdr:to>
        <xdr:sp macro="" textlink="">
          <xdr:nvSpPr>
            <xdr:cNvPr id="4154" name="Check Box 58" hidden="1">
              <a:extLst>
                <a:ext uri="{63B3BB69-23CF-44E3-9099-C40C66FF867C}">
                  <a14:compatExt spid="_x0000_s4154"/>
                </a:ext>
                <a:ext uri="{FF2B5EF4-FFF2-40B4-BE49-F238E27FC236}">
                  <a16:creationId xmlns:a16="http://schemas.microsoft.com/office/drawing/2014/main" id="{00000000-0008-0000-0400-00003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17</xdr:row>
          <xdr:rowOff>0</xdr:rowOff>
        </xdr:from>
        <xdr:to>
          <xdr:col>6</xdr:col>
          <xdr:colOff>38100</xdr:colOff>
          <xdr:row>17</xdr:row>
          <xdr:rowOff>220980</xdr:rowOff>
        </xdr:to>
        <xdr:sp macro="" textlink="">
          <xdr:nvSpPr>
            <xdr:cNvPr id="4155" name="Check Box 59" hidden="1">
              <a:extLst>
                <a:ext uri="{63B3BB69-23CF-44E3-9099-C40C66FF867C}">
                  <a14:compatExt spid="_x0000_s4155"/>
                </a:ext>
                <a:ext uri="{FF2B5EF4-FFF2-40B4-BE49-F238E27FC236}">
                  <a16:creationId xmlns:a16="http://schemas.microsoft.com/office/drawing/2014/main" id="{00000000-0008-0000-0400-00003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18</xdr:row>
          <xdr:rowOff>38100</xdr:rowOff>
        </xdr:from>
        <xdr:to>
          <xdr:col>3</xdr:col>
          <xdr:colOff>60960</xdr:colOff>
          <xdr:row>18</xdr:row>
          <xdr:rowOff>182880</xdr:rowOff>
        </xdr:to>
        <xdr:sp macro="" textlink="">
          <xdr:nvSpPr>
            <xdr:cNvPr id="4156" name="Check Box 60" hidden="1">
              <a:extLst>
                <a:ext uri="{63B3BB69-23CF-44E3-9099-C40C66FF867C}">
                  <a14:compatExt spid="_x0000_s4156"/>
                </a:ext>
                <a:ext uri="{FF2B5EF4-FFF2-40B4-BE49-F238E27FC236}">
                  <a16:creationId xmlns:a16="http://schemas.microsoft.com/office/drawing/2014/main" id="{00000000-0008-0000-0400-00003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18</xdr:row>
          <xdr:rowOff>0</xdr:rowOff>
        </xdr:from>
        <xdr:to>
          <xdr:col>6</xdr:col>
          <xdr:colOff>38100</xdr:colOff>
          <xdr:row>18</xdr:row>
          <xdr:rowOff>220980</xdr:rowOff>
        </xdr:to>
        <xdr:sp macro="" textlink="">
          <xdr:nvSpPr>
            <xdr:cNvPr id="4157" name="Check Box 61" hidden="1">
              <a:extLst>
                <a:ext uri="{63B3BB69-23CF-44E3-9099-C40C66FF867C}">
                  <a14:compatExt spid="_x0000_s4157"/>
                </a:ext>
                <a:ext uri="{FF2B5EF4-FFF2-40B4-BE49-F238E27FC236}">
                  <a16:creationId xmlns:a16="http://schemas.microsoft.com/office/drawing/2014/main" id="{00000000-0008-0000-0400-00003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19</xdr:row>
          <xdr:rowOff>38100</xdr:rowOff>
        </xdr:from>
        <xdr:to>
          <xdr:col>3</xdr:col>
          <xdr:colOff>60960</xdr:colOff>
          <xdr:row>19</xdr:row>
          <xdr:rowOff>182880</xdr:rowOff>
        </xdr:to>
        <xdr:sp macro="" textlink="">
          <xdr:nvSpPr>
            <xdr:cNvPr id="4158" name="Check Box 62" hidden="1">
              <a:extLst>
                <a:ext uri="{63B3BB69-23CF-44E3-9099-C40C66FF867C}">
                  <a14:compatExt spid="_x0000_s4158"/>
                </a:ext>
                <a:ext uri="{FF2B5EF4-FFF2-40B4-BE49-F238E27FC236}">
                  <a16:creationId xmlns:a16="http://schemas.microsoft.com/office/drawing/2014/main" id="{00000000-0008-0000-0400-00003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19</xdr:row>
          <xdr:rowOff>0</xdr:rowOff>
        </xdr:from>
        <xdr:to>
          <xdr:col>6</xdr:col>
          <xdr:colOff>38100</xdr:colOff>
          <xdr:row>19</xdr:row>
          <xdr:rowOff>220980</xdr:rowOff>
        </xdr:to>
        <xdr:sp macro="" textlink="">
          <xdr:nvSpPr>
            <xdr:cNvPr id="4159" name="Check Box 63" hidden="1">
              <a:extLst>
                <a:ext uri="{63B3BB69-23CF-44E3-9099-C40C66FF867C}">
                  <a14:compatExt spid="_x0000_s4159"/>
                </a:ext>
                <a:ext uri="{FF2B5EF4-FFF2-40B4-BE49-F238E27FC236}">
                  <a16:creationId xmlns:a16="http://schemas.microsoft.com/office/drawing/2014/main" id="{00000000-0008-0000-0400-00003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20</xdr:row>
          <xdr:rowOff>38100</xdr:rowOff>
        </xdr:from>
        <xdr:to>
          <xdr:col>3</xdr:col>
          <xdr:colOff>60960</xdr:colOff>
          <xdr:row>20</xdr:row>
          <xdr:rowOff>182880</xdr:rowOff>
        </xdr:to>
        <xdr:sp macro="" textlink="">
          <xdr:nvSpPr>
            <xdr:cNvPr id="4160" name="Check Box 64" hidden="1">
              <a:extLst>
                <a:ext uri="{63B3BB69-23CF-44E3-9099-C40C66FF867C}">
                  <a14:compatExt spid="_x0000_s4160"/>
                </a:ext>
                <a:ext uri="{FF2B5EF4-FFF2-40B4-BE49-F238E27FC236}">
                  <a16:creationId xmlns:a16="http://schemas.microsoft.com/office/drawing/2014/main" id="{00000000-0008-0000-0400-00004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20</xdr:row>
          <xdr:rowOff>0</xdr:rowOff>
        </xdr:from>
        <xdr:to>
          <xdr:col>6</xdr:col>
          <xdr:colOff>38100</xdr:colOff>
          <xdr:row>20</xdr:row>
          <xdr:rowOff>220980</xdr:rowOff>
        </xdr:to>
        <xdr:sp macro="" textlink="">
          <xdr:nvSpPr>
            <xdr:cNvPr id="4161" name="Check Box 65" hidden="1">
              <a:extLst>
                <a:ext uri="{63B3BB69-23CF-44E3-9099-C40C66FF867C}">
                  <a14:compatExt spid="_x0000_s4161"/>
                </a:ext>
                <a:ext uri="{FF2B5EF4-FFF2-40B4-BE49-F238E27FC236}">
                  <a16:creationId xmlns:a16="http://schemas.microsoft.com/office/drawing/2014/main" id="{00000000-0008-0000-0400-00004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21</xdr:row>
          <xdr:rowOff>38100</xdr:rowOff>
        </xdr:from>
        <xdr:to>
          <xdr:col>3</xdr:col>
          <xdr:colOff>60960</xdr:colOff>
          <xdr:row>21</xdr:row>
          <xdr:rowOff>182880</xdr:rowOff>
        </xdr:to>
        <xdr:sp macro="" textlink="">
          <xdr:nvSpPr>
            <xdr:cNvPr id="4162" name="Check Box 66" hidden="1">
              <a:extLst>
                <a:ext uri="{63B3BB69-23CF-44E3-9099-C40C66FF867C}">
                  <a14:compatExt spid="_x0000_s4162"/>
                </a:ext>
                <a:ext uri="{FF2B5EF4-FFF2-40B4-BE49-F238E27FC236}">
                  <a16:creationId xmlns:a16="http://schemas.microsoft.com/office/drawing/2014/main" id="{00000000-0008-0000-0400-00004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21</xdr:row>
          <xdr:rowOff>0</xdr:rowOff>
        </xdr:from>
        <xdr:to>
          <xdr:col>6</xdr:col>
          <xdr:colOff>38100</xdr:colOff>
          <xdr:row>21</xdr:row>
          <xdr:rowOff>220980</xdr:rowOff>
        </xdr:to>
        <xdr:sp macro="" textlink="">
          <xdr:nvSpPr>
            <xdr:cNvPr id="4163" name="Check Box 67" hidden="1">
              <a:extLst>
                <a:ext uri="{63B3BB69-23CF-44E3-9099-C40C66FF867C}">
                  <a14:compatExt spid="_x0000_s4163"/>
                </a:ext>
                <a:ext uri="{FF2B5EF4-FFF2-40B4-BE49-F238E27FC236}">
                  <a16:creationId xmlns:a16="http://schemas.microsoft.com/office/drawing/2014/main" id="{00000000-0008-0000-0400-00004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22</xdr:row>
          <xdr:rowOff>38100</xdr:rowOff>
        </xdr:from>
        <xdr:to>
          <xdr:col>3</xdr:col>
          <xdr:colOff>60960</xdr:colOff>
          <xdr:row>22</xdr:row>
          <xdr:rowOff>182880</xdr:rowOff>
        </xdr:to>
        <xdr:sp macro="" textlink="">
          <xdr:nvSpPr>
            <xdr:cNvPr id="4164" name="Check Box 68" hidden="1">
              <a:extLst>
                <a:ext uri="{63B3BB69-23CF-44E3-9099-C40C66FF867C}">
                  <a14:compatExt spid="_x0000_s4164"/>
                </a:ext>
                <a:ext uri="{FF2B5EF4-FFF2-40B4-BE49-F238E27FC236}">
                  <a16:creationId xmlns:a16="http://schemas.microsoft.com/office/drawing/2014/main" id="{00000000-0008-0000-0400-00004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22</xdr:row>
          <xdr:rowOff>0</xdr:rowOff>
        </xdr:from>
        <xdr:to>
          <xdr:col>6</xdr:col>
          <xdr:colOff>38100</xdr:colOff>
          <xdr:row>22</xdr:row>
          <xdr:rowOff>220980</xdr:rowOff>
        </xdr:to>
        <xdr:sp macro="" textlink="">
          <xdr:nvSpPr>
            <xdr:cNvPr id="4165" name="Check Box 69" hidden="1">
              <a:extLst>
                <a:ext uri="{63B3BB69-23CF-44E3-9099-C40C66FF867C}">
                  <a14:compatExt spid="_x0000_s4165"/>
                </a:ext>
                <a:ext uri="{FF2B5EF4-FFF2-40B4-BE49-F238E27FC236}">
                  <a16:creationId xmlns:a16="http://schemas.microsoft.com/office/drawing/2014/main" id="{00000000-0008-0000-0400-00004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23</xdr:row>
          <xdr:rowOff>38100</xdr:rowOff>
        </xdr:from>
        <xdr:to>
          <xdr:col>3</xdr:col>
          <xdr:colOff>60960</xdr:colOff>
          <xdr:row>23</xdr:row>
          <xdr:rowOff>182880</xdr:rowOff>
        </xdr:to>
        <xdr:sp macro="" textlink="">
          <xdr:nvSpPr>
            <xdr:cNvPr id="4166" name="Check Box 70" hidden="1">
              <a:extLst>
                <a:ext uri="{63B3BB69-23CF-44E3-9099-C40C66FF867C}">
                  <a14:compatExt spid="_x0000_s4166"/>
                </a:ext>
                <a:ext uri="{FF2B5EF4-FFF2-40B4-BE49-F238E27FC236}">
                  <a16:creationId xmlns:a16="http://schemas.microsoft.com/office/drawing/2014/main" id="{00000000-0008-0000-0400-00004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23</xdr:row>
          <xdr:rowOff>0</xdr:rowOff>
        </xdr:from>
        <xdr:to>
          <xdr:col>6</xdr:col>
          <xdr:colOff>38100</xdr:colOff>
          <xdr:row>23</xdr:row>
          <xdr:rowOff>220980</xdr:rowOff>
        </xdr:to>
        <xdr:sp macro="" textlink="">
          <xdr:nvSpPr>
            <xdr:cNvPr id="4167" name="Check Box 71" hidden="1">
              <a:extLst>
                <a:ext uri="{63B3BB69-23CF-44E3-9099-C40C66FF867C}">
                  <a14:compatExt spid="_x0000_s4167"/>
                </a:ext>
                <a:ext uri="{FF2B5EF4-FFF2-40B4-BE49-F238E27FC236}">
                  <a16:creationId xmlns:a16="http://schemas.microsoft.com/office/drawing/2014/main" id="{00000000-0008-0000-0400-00004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24</xdr:row>
          <xdr:rowOff>38100</xdr:rowOff>
        </xdr:from>
        <xdr:to>
          <xdr:col>3</xdr:col>
          <xdr:colOff>60960</xdr:colOff>
          <xdr:row>24</xdr:row>
          <xdr:rowOff>182880</xdr:rowOff>
        </xdr:to>
        <xdr:sp macro="" textlink="">
          <xdr:nvSpPr>
            <xdr:cNvPr id="4168" name="Check Box 72" hidden="1">
              <a:extLst>
                <a:ext uri="{63B3BB69-23CF-44E3-9099-C40C66FF867C}">
                  <a14:compatExt spid="_x0000_s4168"/>
                </a:ext>
                <a:ext uri="{FF2B5EF4-FFF2-40B4-BE49-F238E27FC236}">
                  <a16:creationId xmlns:a16="http://schemas.microsoft.com/office/drawing/2014/main" id="{00000000-0008-0000-0400-00004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24</xdr:row>
          <xdr:rowOff>0</xdr:rowOff>
        </xdr:from>
        <xdr:to>
          <xdr:col>6</xdr:col>
          <xdr:colOff>38100</xdr:colOff>
          <xdr:row>24</xdr:row>
          <xdr:rowOff>220980</xdr:rowOff>
        </xdr:to>
        <xdr:sp macro="" textlink="">
          <xdr:nvSpPr>
            <xdr:cNvPr id="4169" name="Check Box 73" hidden="1">
              <a:extLst>
                <a:ext uri="{63B3BB69-23CF-44E3-9099-C40C66FF867C}">
                  <a14:compatExt spid="_x0000_s4169"/>
                </a:ext>
                <a:ext uri="{FF2B5EF4-FFF2-40B4-BE49-F238E27FC236}">
                  <a16:creationId xmlns:a16="http://schemas.microsoft.com/office/drawing/2014/main" id="{00000000-0008-0000-0400-00004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25</xdr:row>
          <xdr:rowOff>38100</xdr:rowOff>
        </xdr:from>
        <xdr:to>
          <xdr:col>3</xdr:col>
          <xdr:colOff>60960</xdr:colOff>
          <xdr:row>25</xdr:row>
          <xdr:rowOff>182880</xdr:rowOff>
        </xdr:to>
        <xdr:sp macro="" textlink="">
          <xdr:nvSpPr>
            <xdr:cNvPr id="4170" name="Check Box 74" hidden="1">
              <a:extLst>
                <a:ext uri="{63B3BB69-23CF-44E3-9099-C40C66FF867C}">
                  <a14:compatExt spid="_x0000_s4170"/>
                </a:ext>
                <a:ext uri="{FF2B5EF4-FFF2-40B4-BE49-F238E27FC236}">
                  <a16:creationId xmlns:a16="http://schemas.microsoft.com/office/drawing/2014/main" id="{00000000-0008-0000-0400-00004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25</xdr:row>
          <xdr:rowOff>0</xdr:rowOff>
        </xdr:from>
        <xdr:to>
          <xdr:col>6</xdr:col>
          <xdr:colOff>38100</xdr:colOff>
          <xdr:row>25</xdr:row>
          <xdr:rowOff>220980</xdr:rowOff>
        </xdr:to>
        <xdr:sp macro="" textlink="">
          <xdr:nvSpPr>
            <xdr:cNvPr id="4171" name="Check Box 75" hidden="1">
              <a:extLst>
                <a:ext uri="{63B3BB69-23CF-44E3-9099-C40C66FF867C}">
                  <a14:compatExt spid="_x0000_s4171"/>
                </a:ext>
                <a:ext uri="{FF2B5EF4-FFF2-40B4-BE49-F238E27FC236}">
                  <a16:creationId xmlns:a16="http://schemas.microsoft.com/office/drawing/2014/main" id="{00000000-0008-0000-0400-00004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26</xdr:row>
          <xdr:rowOff>38100</xdr:rowOff>
        </xdr:from>
        <xdr:to>
          <xdr:col>3</xdr:col>
          <xdr:colOff>60960</xdr:colOff>
          <xdr:row>26</xdr:row>
          <xdr:rowOff>182880</xdr:rowOff>
        </xdr:to>
        <xdr:sp macro="" textlink="">
          <xdr:nvSpPr>
            <xdr:cNvPr id="4172" name="Check Box 76" hidden="1">
              <a:extLst>
                <a:ext uri="{63B3BB69-23CF-44E3-9099-C40C66FF867C}">
                  <a14:compatExt spid="_x0000_s4172"/>
                </a:ext>
                <a:ext uri="{FF2B5EF4-FFF2-40B4-BE49-F238E27FC236}">
                  <a16:creationId xmlns:a16="http://schemas.microsoft.com/office/drawing/2014/main" id="{00000000-0008-0000-0400-00004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26</xdr:row>
          <xdr:rowOff>0</xdr:rowOff>
        </xdr:from>
        <xdr:to>
          <xdr:col>6</xdr:col>
          <xdr:colOff>38100</xdr:colOff>
          <xdr:row>26</xdr:row>
          <xdr:rowOff>220980</xdr:rowOff>
        </xdr:to>
        <xdr:sp macro="" textlink="">
          <xdr:nvSpPr>
            <xdr:cNvPr id="4173" name="Check Box 77" hidden="1">
              <a:extLst>
                <a:ext uri="{63B3BB69-23CF-44E3-9099-C40C66FF867C}">
                  <a14:compatExt spid="_x0000_s4173"/>
                </a:ext>
                <a:ext uri="{FF2B5EF4-FFF2-40B4-BE49-F238E27FC236}">
                  <a16:creationId xmlns:a16="http://schemas.microsoft.com/office/drawing/2014/main" id="{00000000-0008-0000-0400-00004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27</xdr:row>
          <xdr:rowOff>38100</xdr:rowOff>
        </xdr:from>
        <xdr:to>
          <xdr:col>3</xdr:col>
          <xdr:colOff>60960</xdr:colOff>
          <xdr:row>27</xdr:row>
          <xdr:rowOff>182880</xdr:rowOff>
        </xdr:to>
        <xdr:sp macro="" textlink="">
          <xdr:nvSpPr>
            <xdr:cNvPr id="4174" name="Check Box 78" hidden="1">
              <a:extLst>
                <a:ext uri="{63B3BB69-23CF-44E3-9099-C40C66FF867C}">
                  <a14:compatExt spid="_x0000_s4174"/>
                </a:ext>
                <a:ext uri="{FF2B5EF4-FFF2-40B4-BE49-F238E27FC236}">
                  <a16:creationId xmlns:a16="http://schemas.microsoft.com/office/drawing/2014/main" id="{00000000-0008-0000-0400-00004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27</xdr:row>
          <xdr:rowOff>0</xdr:rowOff>
        </xdr:from>
        <xdr:to>
          <xdr:col>6</xdr:col>
          <xdr:colOff>38100</xdr:colOff>
          <xdr:row>27</xdr:row>
          <xdr:rowOff>220980</xdr:rowOff>
        </xdr:to>
        <xdr:sp macro="" textlink="">
          <xdr:nvSpPr>
            <xdr:cNvPr id="4175" name="Check Box 79" hidden="1">
              <a:extLst>
                <a:ext uri="{63B3BB69-23CF-44E3-9099-C40C66FF867C}">
                  <a14:compatExt spid="_x0000_s4175"/>
                </a:ext>
                <a:ext uri="{FF2B5EF4-FFF2-40B4-BE49-F238E27FC236}">
                  <a16:creationId xmlns:a16="http://schemas.microsoft.com/office/drawing/2014/main" id="{00000000-0008-0000-0400-00004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28</xdr:row>
          <xdr:rowOff>38100</xdr:rowOff>
        </xdr:from>
        <xdr:to>
          <xdr:col>3</xdr:col>
          <xdr:colOff>60960</xdr:colOff>
          <xdr:row>28</xdr:row>
          <xdr:rowOff>182880</xdr:rowOff>
        </xdr:to>
        <xdr:sp macro="" textlink="">
          <xdr:nvSpPr>
            <xdr:cNvPr id="4176" name="Check Box 80" hidden="1">
              <a:extLst>
                <a:ext uri="{63B3BB69-23CF-44E3-9099-C40C66FF867C}">
                  <a14:compatExt spid="_x0000_s4176"/>
                </a:ext>
                <a:ext uri="{FF2B5EF4-FFF2-40B4-BE49-F238E27FC236}">
                  <a16:creationId xmlns:a16="http://schemas.microsoft.com/office/drawing/2014/main" id="{00000000-0008-0000-0400-00005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28</xdr:row>
          <xdr:rowOff>0</xdr:rowOff>
        </xdr:from>
        <xdr:to>
          <xdr:col>6</xdr:col>
          <xdr:colOff>38100</xdr:colOff>
          <xdr:row>28</xdr:row>
          <xdr:rowOff>220980</xdr:rowOff>
        </xdr:to>
        <xdr:sp macro="" textlink="">
          <xdr:nvSpPr>
            <xdr:cNvPr id="4177" name="Check Box 81" hidden="1">
              <a:extLst>
                <a:ext uri="{63B3BB69-23CF-44E3-9099-C40C66FF867C}">
                  <a14:compatExt spid="_x0000_s4177"/>
                </a:ext>
                <a:ext uri="{FF2B5EF4-FFF2-40B4-BE49-F238E27FC236}">
                  <a16:creationId xmlns:a16="http://schemas.microsoft.com/office/drawing/2014/main" id="{00000000-0008-0000-0400-00005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29</xdr:row>
          <xdr:rowOff>38100</xdr:rowOff>
        </xdr:from>
        <xdr:to>
          <xdr:col>3</xdr:col>
          <xdr:colOff>60960</xdr:colOff>
          <xdr:row>29</xdr:row>
          <xdr:rowOff>182880</xdr:rowOff>
        </xdr:to>
        <xdr:sp macro="" textlink="">
          <xdr:nvSpPr>
            <xdr:cNvPr id="4178" name="Check Box 82" hidden="1">
              <a:extLst>
                <a:ext uri="{63B3BB69-23CF-44E3-9099-C40C66FF867C}">
                  <a14:compatExt spid="_x0000_s4178"/>
                </a:ext>
                <a:ext uri="{FF2B5EF4-FFF2-40B4-BE49-F238E27FC236}">
                  <a16:creationId xmlns:a16="http://schemas.microsoft.com/office/drawing/2014/main" id="{00000000-0008-0000-0400-00005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29</xdr:row>
          <xdr:rowOff>0</xdr:rowOff>
        </xdr:from>
        <xdr:to>
          <xdr:col>6</xdr:col>
          <xdr:colOff>38100</xdr:colOff>
          <xdr:row>29</xdr:row>
          <xdr:rowOff>220980</xdr:rowOff>
        </xdr:to>
        <xdr:sp macro="" textlink="">
          <xdr:nvSpPr>
            <xdr:cNvPr id="4179" name="Check Box 83" hidden="1">
              <a:extLst>
                <a:ext uri="{63B3BB69-23CF-44E3-9099-C40C66FF867C}">
                  <a14:compatExt spid="_x0000_s4179"/>
                </a:ext>
                <a:ext uri="{FF2B5EF4-FFF2-40B4-BE49-F238E27FC236}">
                  <a16:creationId xmlns:a16="http://schemas.microsoft.com/office/drawing/2014/main" id="{00000000-0008-0000-0400-00005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30</xdr:row>
          <xdr:rowOff>38100</xdr:rowOff>
        </xdr:from>
        <xdr:to>
          <xdr:col>3</xdr:col>
          <xdr:colOff>60960</xdr:colOff>
          <xdr:row>30</xdr:row>
          <xdr:rowOff>182880</xdr:rowOff>
        </xdr:to>
        <xdr:sp macro="" textlink="">
          <xdr:nvSpPr>
            <xdr:cNvPr id="4180" name="Check Box 84" hidden="1">
              <a:extLst>
                <a:ext uri="{63B3BB69-23CF-44E3-9099-C40C66FF867C}">
                  <a14:compatExt spid="_x0000_s4180"/>
                </a:ext>
                <a:ext uri="{FF2B5EF4-FFF2-40B4-BE49-F238E27FC236}">
                  <a16:creationId xmlns:a16="http://schemas.microsoft.com/office/drawing/2014/main" id="{00000000-0008-0000-0400-00005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30</xdr:row>
          <xdr:rowOff>0</xdr:rowOff>
        </xdr:from>
        <xdr:to>
          <xdr:col>6</xdr:col>
          <xdr:colOff>38100</xdr:colOff>
          <xdr:row>30</xdr:row>
          <xdr:rowOff>220980</xdr:rowOff>
        </xdr:to>
        <xdr:sp macro="" textlink="">
          <xdr:nvSpPr>
            <xdr:cNvPr id="4181" name="Check Box 85" hidden="1">
              <a:extLst>
                <a:ext uri="{63B3BB69-23CF-44E3-9099-C40C66FF867C}">
                  <a14:compatExt spid="_x0000_s4181"/>
                </a:ext>
                <a:ext uri="{FF2B5EF4-FFF2-40B4-BE49-F238E27FC236}">
                  <a16:creationId xmlns:a16="http://schemas.microsoft.com/office/drawing/2014/main" id="{00000000-0008-0000-0400-00005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31</xdr:row>
          <xdr:rowOff>38100</xdr:rowOff>
        </xdr:from>
        <xdr:to>
          <xdr:col>3</xdr:col>
          <xdr:colOff>60960</xdr:colOff>
          <xdr:row>31</xdr:row>
          <xdr:rowOff>182880</xdr:rowOff>
        </xdr:to>
        <xdr:sp macro="" textlink="">
          <xdr:nvSpPr>
            <xdr:cNvPr id="4182" name="Check Box 86" hidden="1">
              <a:extLst>
                <a:ext uri="{63B3BB69-23CF-44E3-9099-C40C66FF867C}">
                  <a14:compatExt spid="_x0000_s4182"/>
                </a:ext>
                <a:ext uri="{FF2B5EF4-FFF2-40B4-BE49-F238E27FC236}">
                  <a16:creationId xmlns:a16="http://schemas.microsoft.com/office/drawing/2014/main" id="{00000000-0008-0000-0400-00005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31</xdr:row>
          <xdr:rowOff>0</xdr:rowOff>
        </xdr:from>
        <xdr:to>
          <xdr:col>6</xdr:col>
          <xdr:colOff>38100</xdr:colOff>
          <xdr:row>31</xdr:row>
          <xdr:rowOff>220980</xdr:rowOff>
        </xdr:to>
        <xdr:sp macro="" textlink="">
          <xdr:nvSpPr>
            <xdr:cNvPr id="4183" name="Check Box 87" hidden="1">
              <a:extLst>
                <a:ext uri="{63B3BB69-23CF-44E3-9099-C40C66FF867C}">
                  <a14:compatExt spid="_x0000_s4183"/>
                </a:ext>
                <a:ext uri="{FF2B5EF4-FFF2-40B4-BE49-F238E27FC236}">
                  <a16:creationId xmlns:a16="http://schemas.microsoft.com/office/drawing/2014/main" id="{00000000-0008-0000-0400-00005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32</xdr:row>
          <xdr:rowOff>38100</xdr:rowOff>
        </xdr:from>
        <xdr:to>
          <xdr:col>3</xdr:col>
          <xdr:colOff>60960</xdr:colOff>
          <xdr:row>32</xdr:row>
          <xdr:rowOff>182880</xdr:rowOff>
        </xdr:to>
        <xdr:sp macro="" textlink="">
          <xdr:nvSpPr>
            <xdr:cNvPr id="4184" name="Check Box 88" hidden="1">
              <a:extLst>
                <a:ext uri="{63B3BB69-23CF-44E3-9099-C40C66FF867C}">
                  <a14:compatExt spid="_x0000_s4184"/>
                </a:ext>
                <a:ext uri="{FF2B5EF4-FFF2-40B4-BE49-F238E27FC236}">
                  <a16:creationId xmlns:a16="http://schemas.microsoft.com/office/drawing/2014/main" id="{00000000-0008-0000-0400-00005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32</xdr:row>
          <xdr:rowOff>0</xdr:rowOff>
        </xdr:from>
        <xdr:to>
          <xdr:col>6</xdr:col>
          <xdr:colOff>38100</xdr:colOff>
          <xdr:row>32</xdr:row>
          <xdr:rowOff>220980</xdr:rowOff>
        </xdr:to>
        <xdr:sp macro="" textlink="">
          <xdr:nvSpPr>
            <xdr:cNvPr id="4185" name="Check Box 89" hidden="1">
              <a:extLst>
                <a:ext uri="{63B3BB69-23CF-44E3-9099-C40C66FF867C}">
                  <a14:compatExt spid="_x0000_s4185"/>
                </a:ext>
                <a:ext uri="{FF2B5EF4-FFF2-40B4-BE49-F238E27FC236}">
                  <a16:creationId xmlns:a16="http://schemas.microsoft.com/office/drawing/2014/main" id="{00000000-0008-0000-0400-00005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33</xdr:row>
          <xdr:rowOff>38100</xdr:rowOff>
        </xdr:from>
        <xdr:to>
          <xdr:col>3</xdr:col>
          <xdr:colOff>60960</xdr:colOff>
          <xdr:row>33</xdr:row>
          <xdr:rowOff>182880</xdr:rowOff>
        </xdr:to>
        <xdr:sp macro="" textlink="">
          <xdr:nvSpPr>
            <xdr:cNvPr id="4186" name="Check Box 90" hidden="1">
              <a:extLst>
                <a:ext uri="{63B3BB69-23CF-44E3-9099-C40C66FF867C}">
                  <a14:compatExt spid="_x0000_s4186"/>
                </a:ext>
                <a:ext uri="{FF2B5EF4-FFF2-40B4-BE49-F238E27FC236}">
                  <a16:creationId xmlns:a16="http://schemas.microsoft.com/office/drawing/2014/main" id="{00000000-0008-0000-0400-00005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33</xdr:row>
          <xdr:rowOff>0</xdr:rowOff>
        </xdr:from>
        <xdr:to>
          <xdr:col>6</xdr:col>
          <xdr:colOff>38100</xdr:colOff>
          <xdr:row>33</xdr:row>
          <xdr:rowOff>220980</xdr:rowOff>
        </xdr:to>
        <xdr:sp macro="" textlink="">
          <xdr:nvSpPr>
            <xdr:cNvPr id="4187" name="Check Box 91" hidden="1">
              <a:extLst>
                <a:ext uri="{63B3BB69-23CF-44E3-9099-C40C66FF867C}">
                  <a14:compatExt spid="_x0000_s4187"/>
                </a:ext>
                <a:ext uri="{FF2B5EF4-FFF2-40B4-BE49-F238E27FC236}">
                  <a16:creationId xmlns:a16="http://schemas.microsoft.com/office/drawing/2014/main" id="{00000000-0008-0000-0400-00005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34</xdr:row>
          <xdr:rowOff>38100</xdr:rowOff>
        </xdr:from>
        <xdr:to>
          <xdr:col>3</xdr:col>
          <xdr:colOff>60960</xdr:colOff>
          <xdr:row>34</xdr:row>
          <xdr:rowOff>182880</xdr:rowOff>
        </xdr:to>
        <xdr:sp macro="" textlink="">
          <xdr:nvSpPr>
            <xdr:cNvPr id="4188" name="Check Box 92" hidden="1">
              <a:extLst>
                <a:ext uri="{63B3BB69-23CF-44E3-9099-C40C66FF867C}">
                  <a14:compatExt spid="_x0000_s4188"/>
                </a:ext>
                <a:ext uri="{FF2B5EF4-FFF2-40B4-BE49-F238E27FC236}">
                  <a16:creationId xmlns:a16="http://schemas.microsoft.com/office/drawing/2014/main" id="{00000000-0008-0000-0400-00005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34</xdr:row>
          <xdr:rowOff>0</xdr:rowOff>
        </xdr:from>
        <xdr:to>
          <xdr:col>6</xdr:col>
          <xdr:colOff>38100</xdr:colOff>
          <xdr:row>34</xdr:row>
          <xdr:rowOff>220980</xdr:rowOff>
        </xdr:to>
        <xdr:sp macro="" textlink="">
          <xdr:nvSpPr>
            <xdr:cNvPr id="4189" name="Check Box 93" hidden="1">
              <a:extLst>
                <a:ext uri="{63B3BB69-23CF-44E3-9099-C40C66FF867C}">
                  <a14:compatExt spid="_x0000_s4189"/>
                </a:ext>
                <a:ext uri="{FF2B5EF4-FFF2-40B4-BE49-F238E27FC236}">
                  <a16:creationId xmlns:a16="http://schemas.microsoft.com/office/drawing/2014/main" id="{00000000-0008-0000-0400-00005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35</xdr:row>
          <xdr:rowOff>38100</xdr:rowOff>
        </xdr:from>
        <xdr:to>
          <xdr:col>3</xdr:col>
          <xdr:colOff>60960</xdr:colOff>
          <xdr:row>35</xdr:row>
          <xdr:rowOff>182880</xdr:rowOff>
        </xdr:to>
        <xdr:sp macro="" textlink="">
          <xdr:nvSpPr>
            <xdr:cNvPr id="4190" name="Check Box 94" hidden="1">
              <a:extLst>
                <a:ext uri="{63B3BB69-23CF-44E3-9099-C40C66FF867C}">
                  <a14:compatExt spid="_x0000_s4190"/>
                </a:ext>
                <a:ext uri="{FF2B5EF4-FFF2-40B4-BE49-F238E27FC236}">
                  <a16:creationId xmlns:a16="http://schemas.microsoft.com/office/drawing/2014/main" id="{00000000-0008-0000-0400-00005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35</xdr:row>
          <xdr:rowOff>0</xdr:rowOff>
        </xdr:from>
        <xdr:to>
          <xdr:col>6</xdr:col>
          <xdr:colOff>38100</xdr:colOff>
          <xdr:row>35</xdr:row>
          <xdr:rowOff>220980</xdr:rowOff>
        </xdr:to>
        <xdr:sp macro="" textlink="">
          <xdr:nvSpPr>
            <xdr:cNvPr id="4191" name="Check Box 95" hidden="1">
              <a:extLst>
                <a:ext uri="{63B3BB69-23CF-44E3-9099-C40C66FF867C}">
                  <a14:compatExt spid="_x0000_s4191"/>
                </a:ext>
                <a:ext uri="{FF2B5EF4-FFF2-40B4-BE49-F238E27FC236}">
                  <a16:creationId xmlns:a16="http://schemas.microsoft.com/office/drawing/2014/main" id="{00000000-0008-0000-0400-00005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36</xdr:row>
          <xdr:rowOff>38100</xdr:rowOff>
        </xdr:from>
        <xdr:to>
          <xdr:col>3</xdr:col>
          <xdr:colOff>60960</xdr:colOff>
          <xdr:row>36</xdr:row>
          <xdr:rowOff>182880</xdr:rowOff>
        </xdr:to>
        <xdr:sp macro="" textlink="">
          <xdr:nvSpPr>
            <xdr:cNvPr id="4192" name="Check Box 96" hidden="1">
              <a:extLst>
                <a:ext uri="{63B3BB69-23CF-44E3-9099-C40C66FF867C}">
                  <a14:compatExt spid="_x0000_s4192"/>
                </a:ext>
                <a:ext uri="{FF2B5EF4-FFF2-40B4-BE49-F238E27FC236}">
                  <a16:creationId xmlns:a16="http://schemas.microsoft.com/office/drawing/2014/main" id="{00000000-0008-0000-0400-00006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36</xdr:row>
          <xdr:rowOff>0</xdr:rowOff>
        </xdr:from>
        <xdr:to>
          <xdr:col>6</xdr:col>
          <xdr:colOff>38100</xdr:colOff>
          <xdr:row>36</xdr:row>
          <xdr:rowOff>220980</xdr:rowOff>
        </xdr:to>
        <xdr:sp macro="" textlink="">
          <xdr:nvSpPr>
            <xdr:cNvPr id="4193" name="Check Box 97" hidden="1">
              <a:extLst>
                <a:ext uri="{63B3BB69-23CF-44E3-9099-C40C66FF867C}">
                  <a14:compatExt spid="_x0000_s4193"/>
                </a:ext>
                <a:ext uri="{FF2B5EF4-FFF2-40B4-BE49-F238E27FC236}">
                  <a16:creationId xmlns:a16="http://schemas.microsoft.com/office/drawing/2014/main" id="{00000000-0008-0000-0400-00006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37</xdr:row>
          <xdr:rowOff>38100</xdr:rowOff>
        </xdr:from>
        <xdr:to>
          <xdr:col>3</xdr:col>
          <xdr:colOff>60960</xdr:colOff>
          <xdr:row>37</xdr:row>
          <xdr:rowOff>182880</xdr:rowOff>
        </xdr:to>
        <xdr:sp macro="" textlink="">
          <xdr:nvSpPr>
            <xdr:cNvPr id="4194" name="Check Box 98" hidden="1">
              <a:extLst>
                <a:ext uri="{63B3BB69-23CF-44E3-9099-C40C66FF867C}">
                  <a14:compatExt spid="_x0000_s4194"/>
                </a:ext>
                <a:ext uri="{FF2B5EF4-FFF2-40B4-BE49-F238E27FC236}">
                  <a16:creationId xmlns:a16="http://schemas.microsoft.com/office/drawing/2014/main" id="{00000000-0008-0000-0400-00006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37</xdr:row>
          <xdr:rowOff>0</xdr:rowOff>
        </xdr:from>
        <xdr:to>
          <xdr:col>6</xdr:col>
          <xdr:colOff>38100</xdr:colOff>
          <xdr:row>37</xdr:row>
          <xdr:rowOff>220980</xdr:rowOff>
        </xdr:to>
        <xdr:sp macro="" textlink="">
          <xdr:nvSpPr>
            <xdr:cNvPr id="4195" name="Check Box 99" hidden="1">
              <a:extLst>
                <a:ext uri="{63B3BB69-23CF-44E3-9099-C40C66FF867C}">
                  <a14:compatExt spid="_x0000_s4195"/>
                </a:ext>
                <a:ext uri="{FF2B5EF4-FFF2-40B4-BE49-F238E27FC236}">
                  <a16:creationId xmlns:a16="http://schemas.microsoft.com/office/drawing/2014/main" id="{00000000-0008-0000-0400-00006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38</xdr:row>
          <xdr:rowOff>38100</xdr:rowOff>
        </xdr:from>
        <xdr:to>
          <xdr:col>3</xdr:col>
          <xdr:colOff>60960</xdr:colOff>
          <xdr:row>38</xdr:row>
          <xdr:rowOff>182880</xdr:rowOff>
        </xdr:to>
        <xdr:sp macro="" textlink="">
          <xdr:nvSpPr>
            <xdr:cNvPr id="4196" name="Check Box 100" hidden="1">
              <a:extLst>
                <a:ext uri="{63B3BB69-23CF-44E3-9099-C40C66FF867C}">
                  <a14:compatExt spid="_x0000_s4196"/>
                </a:ext>
                <a:ext uri="{FF2B5EF4-FFF2-40B4-BE49-F238E27FC236}">
                  <a16:creationId xmlns:a16="http://schemas.microsoft.com/office/drawing/2014/main" id="{00000000-0008-0000-0400-00006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38</xdr:row>
          <xdr:rowOff>0</xdr:rowOff>
        </xdr:from>
        <xdr:to>
          <xdr:col>6</xdr:col>
          <xdr:colOff>38100</xdr:colOff>
          <xdr:row>38</xdr:row>
          <xdr:rowOff>220980</xdr:rowOff>
        </xdr:to>
        <xdr:sp macro="" textlink="">
          <xdr:nvSpPr>
            <xdr:cNvPr id="4197" name="Check Box 101" hidden="1">
              <a:extLst>
                <a:ext uri="{63B3BB69-23CF-44E3-9099-C40C66FF867C}">
                  <a14:compatExt spid="_x0000_s4197"/>
                </a:ext>
                <a:ext uri="{FF2B5EF4-FFF2-40B4-BE49-F238E27FC236}">
                  <a16:creationId xmlns:a16="http://schemas.microsoft.com/office/drawing/2014/main" id="{00000000-0008-0000-0400-00006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39</xdr:row>
          <xdr:rowOff>38100</xdr:rowOff>
        </xdr:from>
        <xdr:to>
          <xdr:col>3</xdr:col>
          <xdr:colOff>60960</xdr:colOff>
          <xdr:row>39</xdr:row>
          <xdr:rowOff>182880</xdr:rowOff>
        </xdr:to>
        <xdr:sp macro="" textlink="">
          <xdr:nvSpPr>
            <xdr:cNvPr id="4198" name="Check Box 102" hidden="1">
              <a:extLst>
                <a:ext uri="{63B3BB69-23CF-44E3-9099-C40C66FF867C}">
                  <a14:compatExt spid="_x0000_s4198"/>
                </a:ext>
                <a:ext uri="{FF2B5EF4-FFF2-40B4-BE49-F238E27FC236}">
                  <a16:creationId xmlns:a16="http://schemas.microsoft.com/office/drawing/2014/main" id="{00000000-0008-0000-0400-00006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22860</xdr:colOff>
          <xdr:row>39</xdr:row>
          <xdr:rowOff>0</xdr:rowOff>
        </xdr:from>
        <xdr:to>
          <xdr:col>6</xdr:col>
          <xdr:colOff>38100</xdr:colOff>
          <xdr:row>39</xdr:row>
          <xdr:rowOff>220980</xdr:rowOff>
        </xdr:to>
        <xdr:sp macro="" textlink="">
          <xdr:nvSpPr>
            <xdr:cNvPr id="4199" name="Check Box 103" hidden="1">
              <a:extLst>
                <a:ext uri="{63B3BB69-23CF-44E3-9099-C40C66FF867C}">
                  <a14:compatExt spid="_x0000_s4199"/>
                </a:ext>
                <a:ext uri="{FF2B5EF4-FFF2-40B4-BE49-F238E27FC236}">
                  <a16:creationId xmlns:a16="http://schemas.microsoft.com/office/drawing/2014/main" id="{00000000-0008-0000-0400-00006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microsoft.com/office/2019/04/relationships/externalLinkLongPath" Target="https://apps.il-work-net.com/JTD/POLICY%20LETTERS/WIA%20Policy%20Letters/Active%20Policy%20Documents/_1_PL%20Drafts/10-PL-XX%20Dislocated%20Worker%20Emergency%20(1E)%20Assistance/Dislocated%20Worker%20Emergency%20(1E)%20Assistance%20Application%20032311.xls?AFB05462" TargetMode="External"/><Relationship Id="rId1" Type="http://schemas.openxmlformats.org/officeDocument/2006/relationships/externalLinkPath" Target="file:///\\AFB05462\Dislocated%20Worker%20Emergency%20(1E)%20Assistance%20Application%200323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JTD\POLICY%20LETTERS\Mark\NEG-Dual%20Enrollment%20Application%2009-02-0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TD\POLICY%20LETTERS\Mark\NEG-Dual%20Enrollment%20Application%2009-02-0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apps.il-work-net.com/JTD/POLICY%20LETTERS/Trade%20Policy%20Letters%20and%20Notices/Active%20Trade%20Policy%20Letters%20and%20Notices/11-TAA-01%20Trade%20Funding%20Procedures/11-TAA-01%20TAA%20Funding%20Forms%20and%20Instructions%2011161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ocuments%20and%20Settings\sganci\Local%20Settings\Temporary%20Internet%20Files\Content.Outlook\8WCHWXLY\08PL48TAAFundingForms812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JTD\POLICY%20LETTERS\WIA%20Policy%20Letters\Active%20Policy%20Documents\08-PL-48%20TAA%20Funding%20Procedures\08-PL-48TAA%20Funding%20Forms%20-5%20QUARTERS%20ONLY-%208-21-0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Documents%20and%20Settings\sganci\Local%20Settings\Temporary%20Internet%20Files\Content.Outlook\8WCHWXLY\NEG-Dual%20Enrollment%20Application%2008-14-08.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1E%20Forms\1E%20Drafts\1E%20Forms%2009-24-08%201218pm.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ww.commerce.state.il.us/NR/rdonlyres/D60FE985-C255-416E-A195-1A3966B6E93E/0/09PL53HSIFormsandInstruction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09-PL-56%20TAA%20Funding%20Forms%20and%20Instruction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Scope of Work drop down"/>
      <sheetName val="Grant Application"/>
      <sheetName val="ADD_FCC2"/>
      <sheetName val="Overview"/>
      <sheetName val="Overview Attachment"/>
      <sheetName val="EPS 1"/>
      <sheetName val="EPS 2"/>
      <sheetName val="EPS 3"/>
      <sheetName val="EPS 4"/>
      <sheetName val="EPS 5"/>
      <sheetName val="EPS 6"/>
      <sheetName val="EPS 7"/>
      <sheetName val="EPS 8"/>
      <sheetName val="EPS 9"/>
      <sheetName val="EPS 10"/>
      <sheetName val="EPS 11"/>
      <sheetName val="EPS 12"/>
      <sheetName val="EPS 13"/>
      <sheetName val="EPS 14"/>
      <sheetName val="EPS 15"/>
      <sheetName val="EPS 16"/>
      <sheetName val="EPS 17"/>
      <sheetName val="EPS 18"/>
      <sheetName val="EPS 19"/>
      <sheetName val="EPS 20"/>
      <sheetName val="EPS 21"/>
      <sheetName val="EPS 22"/>
      <sheetName val="EPS 23"/>
      <sheetName val="EPS 24"/>
      <sheetName val="EPS 25"/>
      <sheetName val="EPS 26"/>
      <sheetName val="EPS 27"/>
      <sheetName val="EPS 28"/>
      <sheetName val="EPS 29"/>
      <sheetName val="EPS 30"/>
      <sheetName val="Grant Summary"/>
      <sheetName val="Participant Detail"/>
      <sheetName val="Case Management Summary"/>
    </sheetNames>
    <sheetDataSet>
      <sheetData sheetId="0"/>
      <sheetData sheetId="1">
        <row r="3">
          <cell r="B3" t="str">
            <v>1E</v>
          </cell>
        </row>
        <row r="4">
          <cell r="B4" t="str">
            <v>1E - Trade Case Mgmt.</v>
          </cell>
        </row>
        <row r="5">
          <cell r="B5" t="str">
            <v>TAA-NEG</v>
          </cell>
        </row>
      </sheetData>
      <sheetData sheetId="2"/>
      <sheetData sheetId="3">
        <row r="3">
          <cell r="A3" t="str">
            <v>Business Employment Skills Team, Inc.</v>
          </cell>
          <cell r="S3">
            <v>39994</v>
          </cell>
        </row>
        <row r="4">
          <cell r="A4" t="str">
            <v>Champaign Consortium</v>
          </cell>
          <cell r="I4">
            <v>39995</v>
          </cell>
          <cell r="S4">
            <v>40359</v>
          </cell>
        </row>
        <row r="5">
          <cell r="A5" t="str">
            <v>Chicago City of</v>
          </cell>
          <cell r="I5">
            <v>40360</v>
          </cell>
          <cell r="S5">
            <v>40724</v>
          </cell>
        </row>
        <row r="6">
          <cell r="A6" t="str">
            <v>City of Peoria</v>
          </cell>
          <cell r="I6">
            <v>40725</v>
          </cell>
          <cell r="S6">
            <v>41090</v>
          </cell>
        </row>
        <row r="7">
          <cell r="A7" t="str">
            <v>City of Rockford</v>
          </cell>
          <cell r="I7">
            <v>41091</v>
          </cell>
          <cell r="S7">
            <v>41455</v>
          </cell>
        </row>
        <row r="8">
          <cell r="A8" t="str">
            <v>Cook County</v>
          </cell>
          <cell r="I8">
            <v>41456</v>
          </cell>
          <cell r="S8">
            <v>41820</v>
          </cell>
        </row>
        <row r="9">
          <cell r="A9" t="str">
            <v>County of Kankakee</v>
          </cell>
          <cell r="I9">
            <v>41821</v>
          </cell>
          <cell r="S9">
            <v>42185</v>
          </cell>
        </row>
        <row r="10">
          <cell r="A10" t="str">
            <v>County of McHenry Illinois</v>
          </cell>
          <cell r="S10">
            <v>42551</v>
          </cell>
        </row>
        <row r="11">
          <cell r="A11" t="str">
            <v>County of Rock Island</v>
          </cell>
        </row>
        <row r="12">
          <cell r="A12" t="str">
            <v>County of Will</v>
          </cell>
        </row>
        <row r="13">
          <cell r="A13" t="str">
            <v>Danville Area Community College</v>
          </cell>
        </row>
        <row r="14">
          <cell r="A14" t="str">
            <v>DuPage County Department of</v>
          </cell>
        </row>
        <row r="15">
          <cell r="A15" t="str">
            <v>Highland Community College 519</v>
          </cell>
        </row>
        <row r="16">
          <cell r="A16" t="str">
            <v>Illinois Eastern Community Colleges District 529</v>
          </cell>
        </row>
        <row r="17">
          <cell r="A17" t="str">
            <v>Kane County</v>
          </cell>
        </row>
        <row r="18">
          <cell r="A18" t="str">
            <v>Lake County</v>
          </cell>
        </row>
        <row r="19">
          <cell r="A19" t="str">
            <v>Macon County</v>
          </cell>
        </row>
        <row r="20">
          <cell r="A20" t="str">
            <v>Madison County</v>
          </cell>
        </row>
        <row r="21">
          <cell r="A21" t="str">
            <v>Management Training &amp; Consulting Corp.</v>
          </cell>
        </row>
        <row r="22">
          <cell r="A22" t="str">
            <v>National Able Network Inc. - LWIA 7</v>
          </cell>
        </row>
        <row r="23">
          <cell r="A23" t="str">
            <v>National Able Network Inc. - LWIA 9</v>
          </cell>
        </row>
        <row r="24">
          <cell r="A24" t="str">
            <v>National Able Network Inc. - LWIA 27</v>
          </cell>
        </row>
        <row r="25">
          <cell r="A25" t="str">
            <v>Sangamon County</v>
          </cell>
        </row>
        <row r="26">
          <cell r="A26" t="str">
            <v>Southern 14 Workforce Investment Board</v>
          </cell>
        </row>
        <row r="27">
          <cell r="A27" t="str">
            <v>St. Clair County</v>
          </cell>
        </row>
        <row r="28">
          <cell r="A28" t="str">
            <v>The Workforce Board of Northern</v>
          </cell>
        </row>
        <row r="29">
          <cell r="A29" t="str">
            <v>United Workforce Development Board</v>
          </cell>
        </row>
        <row r="30">
          <cell r="A30" t="str">
            <v>West Central Development Council, Inc</v>
          </cell>
        </row>
        <row r="31">
          <cell r="A31" t="str">
            <v>Western Illinois Works</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ADD_FCC2"/>
      <sheetName val="Overview - Form 001"/>
      <sheetName val="EPS Form 002-Event 1"/>
      <sheetName val="EPS Form 002-Event 2"/>
      <sheetName val="EPS Form 002-Event 3"/>
      <sheetName val="EPS Form 002-Event 4"/>
      <sheetName val="EPS Form 002-Event 5"/>
      <sheetName val="EPS Form 002-Event 6"/>
      <sheetName val="EPS Form 002-Event 7"/>
      <sheetName val="EPS Form 002-Event 8"/>
      <sheetName val="EPS Form 002-Event 9"/>
      <sheetName val="EPS Form 002-Event 10"/>
      <sheetName val="Grant Summary Form 003"/>
    </sheetNames>
    <sheetDataSet>
      <sheetData sheetId="0" refreshError="1"/>
      <sheetData sheetId="1" refreshError="1"/>
      <sheetData sheetId="2">
        <row r="2">
          <cell r="CB2" t="str">
            <v>Business Employment Skills Team, Inc.</v>
          </cell>
        </row>
        <row r="3">
          <cell r="CB3" t="str">
            <v>Career Link</v>
          </cell>
        </row>
        <row r="4">
          <cell r="CB4" t="str">
            <v>Champaign Consortium</v>
          </cell>
        </row>
        <row r="5">
          <cell r="CB5" t="str">
            <v>City of Peoria Workforce Development Department</v>
          </cell>
        </row>
        <row r="6">
          <cell r="CB6" t="str">
            <v>Crossroads Workforce Investment Board</v>
          </cell>
        </row>
        <row r="7">
          <cell r="CB7" t="str">
            <v>Cook County President's Office of Employment &amp; Training</v>
          </cell>
        </row>
        <row r="8">
          <cell r="CB8" t="str">
            <v>DuPage County Workforce Development Division</v>
          </cell>
        </row>
        <row r="9">
          <cell r="CB9" t="str">
            <v>Grundy Livingston Kankakee Workforce Board</v>
          </cell>
        </row>
        <row r="10">
          <cell r="CB10" t="str">
            <v>Kane County Department of Employment and Education</v>
          </cell>
        </row>
        <row r="11">
          <cell r="CB11" t="str">
            <v>Lake County Workforce Development Department</v>
          </cell>
        </row>
        <row r="12">
          <cell r="CB12" t="str">
            <v>Land of Lincoln Consortium</v>
          </cell>
        </row>
        <row r="13">
          <cell r="CB13" t="str">
            <v>Madison County Employment and Training Department</v>
          </cell>
        </row>
        <row r="14">
          <cell r="CB14" t="str">
            <v>MAN-TRA-CON Corp., One Stop Business and Employment Center</v>
          </cell>
        </row>
        <row r="15">
          <cell r="CB15" t="str">
            <v>Mayor's Office of Workforce Development</v>
          </cell>
        </row>
        <row r="16">
          <cell r="CB16" t="str">
            <v>McHenry County Workforce Network</v>
          </cell>
        </row>
        <row r="17">
          <cell r="CB17" t="str">
            <v>National Able Network - 7</v>
          </cell>
        </row>
        <row r="18">
          <cell r="CB18" t="str">
            <v>National Able Network - 9</v>
          </cell>
        </row>
        <row r="19">
          <cell r="CB19" t="str">
            <v>North and Northwest Cook County</v>
          </cell>
        </row>
        <row r="20">
          <cell r="CB20" t="str">
            <v>Partners for Employment</v>
          </cell>
        </row>
        <row r="21">
          <cell r="CB21" t="str">
            <v>Rock Island Tri-County Consortium</v>
          </cell>
        </row>
        <row r="22">
          <cell r="CB22" t="str">
            <v>Rock River Training Corporation</v>
          </cell>
        </row>
        <row r="23">
          <cell r="CB23" t="str">
            <v>Southern 14 Workforce Investment Board, Inc.</v>
          </cell>
        </row>
        <row r="24">
          <cell r="CB24" t="str">
            <v>St. Clair County Intergovernmental Grants Department</v>
          </cell>
        </row>
        <row r="25">
          <cell r="CB25" t="str">
            <v>Vermillion County Job Training Partnership</v>
          </cell>
        </row>
        <row r="26">
          <cell r="CB26" t="str">
            <v>West Central Development Council, Inc.</v>
          </cell>
        </row>
        <row r="27">
          <cell r="CB27" t="str">
            <v>Will County Workforce Investment Board</v>
          </cell>
        </row>
        <row r="28">
          <cell r="CB28" t="str">
            <v>Workforce Investment Office of Western Illinois</v>
          </cell>
        </row>
        <row r="29">
          <cell r="CB29" t="str">
            <v>Workforce Investment Solutions</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ADD_FCC2"/>
      <sheetName val="Overview - Form 001"/>
      <sheetName val="EPS Form 002-Event 1"/>
      <sheetName val="EPS Form 002-Event 2"/>
      <sheetName val="EPS Form 002-Event 3"/>
      <sheetName val="EPS Form 002-Event 4"/>
      <sheetName val="EPS Form 002-Event 5"/>
      <sheetName val="EPS Form 002-Event 6"/>
      <sheetName val="EPS Form 002-Event 7"/>
      <sheetName val="EPS Form 002-Event 8"/>
      <sheetName val="EPS Form 002-Event 9"/>
      <sheetName val="EPS Form 002-Event 10"/>
      <sheetName val="Grant Summary Form 003"/>
    </sheetNames>
    <sheetDataSet>
      <sheetData sheetId="0" refreshError="1"/>
      <sheetData sheetId="1" refreshError="1"/>
      <sheetData sheetId="2">
        <row r="2">
          <cell r="CB2" t="str">
            <v>Business Employment Skills Team, Inc.</v>
          </cell>
        </row>
        <row r="3">
          <cell r="CB3" t="str">
            <v>Career Link</v>
          </cell>
        </row>
        <row r="4">
          <cell r="CB4" t="str">
            <v>Champaign Consortium</v>
          </cell>
        </row>
        <row r="5">
          <cell r="CB5" t="str">
            <v>City of Peoria Workforce Development Department</v>
          </cell>
        </row>
        <row r="6">
          <cell r="CB6" t="str">
            <v>Crossroads Workforce Investment Board</v>
          </cell>
        </row>
        <row r="7">
          <cell r="CB7" t="str">
            <v>Cook County President's Office of Employment &amp; Training</v>
          </cell>
        </row>
        <row r="8">
          <cell r="CB8" t="str">
            <v>DuPage County Workforce Development Division</v>
          </cell>
        </row>
        <row r="9">
          <cell r="CB9" t="str">
            <v>Grundy Livingston Kankakee Workforce Board</v>
          </cell>
        </row>
        <row r="10">
          <cell r="CB10" t="str">
            <v>Kane County Department of Employment and Education</v>
          </cell>
        </row>
        <row r="11">
          <cell r="CB11" t="str">
            <v>Lake County Workforce Development Department</v>
          </cell>
        </row>
        <row r="12">
          <cell r="CB12" t="str">
            <v>Land of Lincoln Consortium</v>
          </cell>
        </row>
        <row r="13">
          <cell r="CB13" t="str">
            <v>Madison County Employment and Training Department</v>
          </cell>
        </row>
        <row r="14">
          <cell r="CB14" t="str">
            <v>MAN-TRA-CON Corp., One Stop Business and Employment Center</v>
          </cell>
        </row>
        <row r="15">
          <cell r="CB15" t="str">
            <v>Mayor's Office of Workforce Development</v>
          </cell>
        </row>
        <row r="16">
          <cell r="CB16" t="str">
            <v>McHenry County Workforce Network</v>
          </cell>
        </row>
        <row r="17">
          <cell r="CB17" t="str">
            <v>National Able Network - 7</v>
          </cell>
        </row>
        <row r="18">
          <cell r="CB18" t="str">
            <v>National Able Network - 9</v>
          </cell>
        </row>
        <row r="19">
          <cell r="CB19" t="str">
            <v>North and Northwest Cook County</v>
          </cell>
        </row>
        <row r="20">
          <cell r="CB20" t="str">
            <v>Partners for Employment</v>
          </cell>
        </row>
        <row r="21">
          <cell r="CB21" t="str">
            <v>Rock Island Tri-County Consortium</v>
          </cell>
        </row>
        <row r="22">
          <cell r="CB22" t="str">
            <v>Rock River Training Corporation</v>
          </cell>
        </row>
        <row r="23">
          <cell r="CB23" t="str">
            <v>Southern 14 Workforce Investment Board, Inc.</v>
          </cell>
        </row>
        <row r="24">
          <cell r="CB24" t="str">
            <v>St. Clair County Intergovernmental Grants Department</v>
          </cell>
        </row>
        <row r="25">
          <cell r="CB25" t="str">
            <v>Vermillion County Job Training Partnership</v>
          </cell>
        </row>
        <row r="26">
          <cell r="CB26" t="str">
            <v>West Central Development Council, Inc.</v>
          </cell>
        </row>
        <row r="27">
          <cell r="CB27" t="str">
            <v>Will County Workforce Investment Board</v>
          </cell>
        </row>
        <row r="28">
          <cell r="CB28" t="str">
            <v>Workforce Investment Office of Western Illinois</v>
          </cell>
        </row>
        <row r="29">
          <cell r="CB29" t="str">
            <v>Workforce Investment Solutions</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Form 019 Grant App Cover Page"/>
      <sheetName val="Scope of Work drop down"/>
      <sheetName val="ADD_FCC2"/>
      <sheetName val="Form 020 Overview"/>
      <sheetName val="Form 020 Overview Attachment"/>
      <sheetName val="Form 021 EPS 11"/>
      <sheetName val="Form 021 EPS 12"/>
      <sheetName val="Form 021 EPS 13"/>
      <sheetName val="Form 021 EPS 14"/>
      <sheetName val="Form 021 EPS 15"/>
      <sheetName val="Form 021 EPS 16"/>
      <sheetName val="Form 021 EPS 17"/>
      <sheetName val="Form 021 EPS 18"/>
      <sheetName val="Form 021 EPS 19"/>
      <sheetName val="Form 021 EPS 20"/>
      <sheetName val="Form 021 EPS 21"/>
      <sheetName val="Form 021 EPS 22"/>
      <sheetName val="Form 021 EPS 23"/>
      <sheetName val="Form 021 EPS 24"/>
      <sheetName val="Form 021 EPS 25"/>
      <sheetName val="Form 021 EPS 26"/>
      <sheetName val="Form 021 EPS 27"/>
      <sheetName val="Form 021 EPS 28"/>
      <sheetName val="Form 021 EPS 29"/>
      <sheetName val="Form 021 EPS 30"/>
      <sheetName val="Form 023 Participant Detail"/>
    </sheetNames>
    <sheetDataSet>
      <sheetData sheetId="0" refreshError="1"/>
      <sheetData sheetId="1" refreshError="1"/>
      <sheetData sheetId="2">
        <row r="3">
          <cell r="B3" t="str">
            <v>Select from one of the three Scope of Work options from the Drop-Down list</v>
          </cell>
        </row>
        <row r="4">
          <cell r="B4" t="str">
            <v>Trade Program (TAA)</v>
          </cell>
        </row>
        <row r="5">
          <cell r="B5" t="str">
            <v>Trade Program (TGAAA)</v>
          </cell>
        </row>
        <row r="6">
          <cell r="B6" t="str">
            <v>Trade Program (Combined)</v>
          </cell>
        </row>
        <row r="7">
          <cell r="B7" t="str">
            <v xml:space="preserve">Trade Program (1 E-C) </v>
          </cell>
        </row>
      </sheetData>
      <sheetData sheetId="3">
        <row r="2">
          <cell r="A2" t="str">
            <v>Select the appropriate Applicant Name from the Drop-Down List</v>
          </cell>
        </row>
        <row r="3">
          <cell r="A3" t="str">
            <v>Business Employment Skills Team, Inc.</v>
          </cell>
        </row>
        <row r="4">
          <cell r="A4" t="str">
            <v>Champaign Consortium</v>
          </cell>
        </row>
        <row r="5">
          <cell r="A5" t="str">
            <v>Chicago City of</v>
          </cell>
        </row>
        <row r="6">
          <cell r="A6" t="str">
            <v>City of Peoria</v>
          </cell>
        </row>
        <row r="7">
          <cell r="A7" t="str">
            <v>City of Rockford</v>
          </cell>
        </row>
        <row r="8">
          <cell r="A8" t="str">
            <v>Cook County</v>
          </cell>
        </row>
        <row r="9">
          <cell r="A9" t="str">
            <v>County of Kankakee</v>
          </cell>
        </row>
        <row r="10">
          <cell r="A10" t="str">
            <v>County of McHenry Illinois</v>
          </cell>
        </row>
        <row r="11">
          <cell r="A11" t="str">
            <v>County of Rock Island</v>
          </cell>
        </row>
        <row r="12">
          <cell r="A12" t="str">
            <v>County of Will</v>
          </cell>
        </row>
        <row r="13">
          <cell r="A13" t="str">
            <v>Danville Area Community College</v>
          </cell>
        </row>
        <row r="14">
          <cell r="A14" t="str">
            <v>DuPage County Department of</v>
          </cell>
          <cell r="K14">
            <v>1</v>
          </cell>
        </row>
        <row r="15">
          <cell r="A15" t="str">
            <v>Highland Community College 519</v>
          </cell>
          <cell r="K15">
            <v>2</v>
          </cell>
        </row>
        <row r="16">
          <cell r="A16" t="str">
            <v>Illinois Eastern Community Colleges District 529</v>
          </cell>
          <cell r="K16">
            <v>3</v>
          </cell>
        </row>
        <row r="17">
          <cell r="A17" t="str">
            <v>Kane County</v>
          </cell>
          <cell r="K17">
            <v>4</v>
          </cell>
        </row>
        <row r="18">
          <cell r="A18" t="str">
            <v>Lake County</v>
          </cell>
          <cell r="K18">
            <v>5</v>
          </cell>
        </row>
        <row r="19">
          <cell r="A19" t="str">
            <v>Macon County</v>
          </cell>
          <cell r="K19">
            <v>6</v>
          </cell>
        </row>
        <row r="20">
          <cell r="A20" t="str">
            <v>Madison County</v>
          </cell>
          <cell r="K20">
            <v>7</v>
          </cell>
        </row>
        <row r="21">
          <cell r="A21" t="str">
            <v>Management Training &amp; Consulting Corp.</v>
          </cell>
          <cell r="K21">
            <v>8</v>
          </cell>
        </row>
        <row r="22">
          <cell r="A22" t="str">
            <v>National Able Network Inc. - LWIA 7</v>
          </cell>
          <cell r="K22">
            <v>9</v>
          </cell>
        </row>
        <row r="23">
          <cell r="A23" t="str">
            <v>National Able Network Inc. - LWIA 9</v>
          </cell>
          <cell r="K23">
            <v>10</v>
          </cell>
        </row>
        <row r="24">
          <cell r="A24" t="str">
            <v>National Able Network Inc. - LWIA 27</v>
          </cell>
          <cell r="K24">
            <v>11</v>
          </cell>
        </row>
        <row r="25">
          <cell r="A25" t="str">
            <v>Sangamon County</v>
          </cell>
          <cell r="K25">
            <v>12</v>
          </cell>
        </row>
        <row r="26">
          <cell r="A26" t="str">
            <v>Southern 14 Workforce Investment Board</v>
          </cell>
        </row>
        <row r="27">
          <cell r="A27" t="str">
            <v>St. Clair County</v>
          </cell>
        </row>
        <row r="28">
          <cell r="A28" t="str">
            <v>The Workforce Board of Northern</v>
          </cell>
        </row>
        <row r="29">
          <cell r="A29" t="str">
            <v>United Workforce Development Board</v>
          </cell>
        </row>
        <row r="30">
          <cell r="A30" t="str">
            <v>West Central Development Council, Inc</v>
          </cell>
        </row>
        <row r="31">
          <cell r="A31" t="str">
            <v>Western Illinois Works</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A Funding  Form Instructions"/>
      <sheetName val="Form 020 Overview"/>
      <sheetName val="Form 020 Overview Attachment"/>
      <sheetName val="Form 021 EPS 1"/>
      <sheetName val="Form 021 EPS 2"/>
      <sheetName val="Form 021 EPS 3"/>
      <sheetName val="Form 021 EPS 4"/>
      <sheetName val="Form 021 EPS 5"/>
      <sheetName val="Form 021 EPS 6"/>
      <sheetName val="Form 021 EPS 7"/>
      <sheetName val="Form 021 EPS 8"/>
      <sheetName val="Form 021 EPS 9"/>
      <sheetName val="Form 021 EPS 10"/>
      <sheetName val="Form 021 EPS 11"/>
      <sheetName val="Form 021 EPS 12"/>
      <sheetName val="Form 021 EPS 13"/>
      <sheetName val="Form 021 EPS 14"/>
      <sheetName val="Form 021 EPS 15"/>
      <sheetName val="Form 021 EPS 16"/>
      <sheetName val="Form 021 EPS 17"/>
      <sheetName val="Form 021 EPS 18"/>
      <sheetName val="Form 021 EPS 19"/>
      <sheetName val="Form 021 EPS 20"/>
      <sheetName val="Form 3 Budget Detail 1"/>
      <sheetName val="Form 3 Budget Detail 2"/>
      <sheetName val="Form 3 Budget Detail 3"/>
      <sheetName val="Form 3 Budget Detail 4"/>
      <sheetName val="Form 3 Budget Detail 5"/>
      <sheetName val="Form 3 Budget Detail 6"/>
      <sheetName val="Form 3 Budget Detail 7"/>
      <sheetName val="Form 3 Budget Detail 8"/>
      <sheetName val="Form 3 Budget Detail 9"/>
      <sheetName val="Form 3 Budget Detail 10"/>
      <sheetName val="Form 021 EPS 21"/>
      <sheetName val="Form 021 EPS 22"/>
      <sheetName val="Form 021 EPS 23"/>
      <sheetName val="Form 021 EPS 24"/>
      <sheetName val="Form 021 EPS 25"/>
      <sheetName val="Form 021 EPS 26"/>
      <sheetName val="Form 021 EPS 27"/>
      <sheetName val="Form 021 EPS 28"/>
      <sheetName val="Form 021 EPS 29"/>
      <sheetName val="Form 021 EPS 30"/>
      <sheetName val="Form 021 EPS 31"/>
      <sheetName val="Form 021 EPS 32"/>
      <sheetName val="Form 021 EPS 33"/>
      <sheetName val="Form 021 EPS 34"/>
      <sheetName val="Form 021 EPS 35"/>
      <sheetName val="Form 021 EPS 36"/>
      <sheetName val="Form 021 EPS 37"/>
      <sheetName val="Form 021 EPS 38"/>
      <sheetName val="Form 021 EPS 39"/>
      <sheetName val="Form 021 EPS 40"/>
      <sheetName val="Form 021 EPS 41"/>
      <sheetName val="Form 021 EPS 42"/>
      <sheetName val="Form 021 EPS 43"/>
      <sheetName val="Form 021 EPS 44"/>
      <sheetName val="Form 021 EPS 45"/>
      <sheetName val="Form 021 EPS 46"/>
      <sheetName val="Form 021 EPS 47"/>
      <sheetName val="Form 021 EPS 48"/>
      <sheetName val="Form 021 EPS 49"/>
      <sheetName val="Form 021 EPS 50"/>
      <sheetName val="Form 022 Grant Summary"/>
      <sheetName val="Data Sheet"/>
      <sheetName val="Bi-Weekly Report Form"/>
      <sheetName val="ADD_FCC2"/>
      <sheetName val="Form 5 Case Mgmt Analysis"/>
      <sheetName val="Form 023 Participant Detail"/>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ow r="2">
          <cell r="B2">
            <v>1</v>
          </cell>
          <cell r="D2" t="str">
            <v>Business Employment Skills Team, Inc.</v>
          </cell>
        </row>
        <row r="3">
          <cell r="B3">
            <v>2</v>
          </cell>
          <cell r="D3" t="str">
            <v>Career Link</v>
          </cell>
        </row>
        <row r="4">
          <cell r="B4">
            <v>3</v>
          </cell>
          <cell r="D4" t="str">
            <v>Champaign Consortium</v>
          </cell>
        </row>
        <row r="5">
          <cell r="B5">
            <v>4</v>
          </cell>
          <cell r="D5" t="str">
            <v>City of Peoria Workforce Development Department</v>
          </cell>
        </row>
        <row r="6">
          <cell r="B6">
            <v>5</v>
          </cell>
          <cell r="D6" t="str">
            <v>Cook County President's Office of Employment &amp; Training</v>
          </cell>
        </row>
        <row r="7">
          <cell r="B7">
            <v>6</v>
          </cell>
          <cell r="D7" t="str">
            <v>Crossroads Workforce Investment Board</v>
          </cell>
        </row>
        <row r="8">
          <cell r="B8">
            <v>7</v>
          </cell>
          <cell r="D8" t="str">
            <v>DuPage County Workforce Development Division</v>
          </cell>
        </row>
        <row r="9">
          <cell r="B9">
            <v>8</v>
          </cell>
          <cell r="D9" t="str">
            <v>Grundy Livingston Kankakee Workforce Board</v>
          </cell>
        </row>
        <row r="10">
          <cell r="B10">
            <v>9</v>
          </cell>
          <cell r="D10" t="str">
            <v>Kane County Department of Employment and Education</v>
          </cell>
        </row>
        <row r="11">
          <cell r="B11">
            <v>10</v>
          </cell>
          <cell r="D11" t="str">
            <v>Lake County Workforce Development Department</v>
          </cell>
        </row>
        <row r="12">
          <cell r="B12">
            <v>11</v>
          </cell>
          <cell r="D12" t="str">
            <v>Land of Lincoln Consortium</v>
          </cell>
        </row>
        <row r="13">
          <cell r="B13">
            <v>12</v>
          </cell>
          <cell r="D13" t="str">
            <v>Madison County Employment and Training Department</v>
          </cell>
        </row>
        <row r="14">
          <cell r="B14">
            <v>13</v>
          </cell>
          <cell r="D14" t="str">
            <v>MAN-TRA-CON Corp., One Stop Business and Employment Center</v>
          </cell>
        </row>
        <row r="15">
          <cell r="B15">
            <v>14</v>
          </cell>
          <cell r="D15" t="str">
            <v>Mayor's Office of Workforce Development</v>
          </cell>
        </row>
        <row r="16">
          <cell r="B16">
            <v>15</v>
          </cell>
          <cell r="D16" t="str">
            <v>McHenry County Workforce Network</v>
          </cell>
        </row>
        <row r="17">
          <cell r="B17">
            <v>16</v>
          </cell>
          <cell r="D17" t="str">
            <v>National Able Network</v>
          </cell>
        </row>
        <row r="18">
          <cell r="B18">
            <v>17</v>
          </cell>
          <cell r="D18" t="str">
            <v>North and Northwest Cook County</v>
          </cell>
        </row>
        <row r="19">
          <cell r="B19">
            <v>18</v>
          </cell>
          <cell r="D19" t="str">
            <v>Partners for Employment</v>
          </cell>
        </row>
        <row r="20">
          <cell r="B20">
            <v>19</v>
          </cell>
          <cell r="D20" t="str">
            <v>Rock Island Tri-County Consortium</v>
          </cell>
        </row>
        <row r="21">
          <cell r="B21">
            <v>20</v>
          </cell>
          <cell r="D21" t="str">
            <v>Rock River Training Corporation</v>
          </cell>
        </row>
        <row r="22">
          <cell r="B22">
            <v>21</v>
          </cell>
          <cell r="D22" t="str">
            <v>Southern 14 Workforce Investment Board, Inc.</v>
          </cell>
        </row>
        <row r="23">
          <cell r="B23">
            <v>22</v>
          </cell>
          <cell r="D23" t="str">
            <v>St. Clair County Intergovernmental Grants Department</v>
          </cell>
        </row>
        <row r="24">
          <cell r="B24">
            <v>23</v>
          </cell>
          <cell r="D24" t="str">
            <v>Vermillion County Job Training Partnership</v>
          </cell>
        </row>
        <row r="25">
          <cell r="B25">
            <v>24</v>
          </cell>
          <cell r="D25" t="str">
            <v>West Central Development Council, Inc.</v>
          </cell>
        </row>
        <row r="26">
          <cell r="B26">
            <v>25</v>
          </cell>
          <cell r="D26" t="str">
            <v>Will County Workforce Investment Board</v>
          </cell>
        </row>
        <row r="27">
          <cell r="B27">
            <v>26</v>
          </cell>
          <cell r="D27" t="str">
            <v>Workforce Investment Office of Western Illinois</v>
          </cell>
        </row>
        <row r="28">
          <cell r="D28" t="str">
            <v>Workforce Investment Solutions</v>
          </cell>
        </row>
      </sheetData>
      <sheetData sheetId="65" refreshError="1"/>
      <sheetData sheetId="66" refreshError="1"/>
      <sheetData sheetId="67" refreshError="1"/>
      <sheetData sheetId="6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A Funding  Form Instructions"/>
      <sheetName val="Form 020 Overview"/>
      <sheetName val="Form 020 Overview Attachment"/>
      <sheetName val="Form 021 EPS 1"/>
      <sheetName val="Form 021 EPS 2"/>
      <sheetName val="Form 021 EPS 3"/>
      <sheetName val="Form 021 EPS 4"/>
      <sheetName val="Form 021 EPS 5"/>
      <sheetName val="Form 021 EPS 6"/>
      <sheetName val="Form 021 EPS 7"/>
      <sheetName val="Form 021 EPS 8"/>
      <sheetName val="Form 021 EPS 9"/>
      <sheetName val="Form 021 EPS 10"/>
      <sheetName val="Form 021 EPS 11"/>
      <sheetName val="Form 021 EPS 12"/>
      <sheetName val="Form 021 EPS 13"/>
      <sheetName val="Form 021 EPS 14"/>
      <sheetName val="Form 021 EPS 15"/>
      <sheetName val="Form 021 EPS 16"/>
      <sheetName val="Form 021 EPS 17"/>
      <sheetName val="Form 021 EPS 18"/>
      <sheetName val="Form 021 EPS 19"/>
      <sheetName val="Form 021 EPS 20"/>
      <sheetName val="Form 3 Budget Detail 1"/>
      <sheetName val="Form 3 Budget Detail 2"/>
      <sheetName val="Form 3 Budget Detail 3"/>
      <sheetName val="Form 3 Budget Detail 4"/>
      <sheetName val="Form 3 Budget Detail 5"/>
      <sheetName val="Form 3 Budget Detail 6"/>
      <sheetName val="Form 3 Budget Detail 7"/>
      <sheetName val="Form 3 Budget Detail 8"/>
      <sheetName val="Form 3 Budget Detail 9"/>
      <sheetName val="Form 3 Budget Detail 10"/>
      <sheetName val="Form 021 EPS 21"/>
      <sheetName val="Form 021 EPS 22"/>
      <sheetName val="Form 021 EPS 23"/>
      <sheetName val="Form 021 EPS 24"/>
      <sheetName val="Form 021 EPS 25"/>
      <sheetName val="Form 021 EPS 26"/>
      <sheetName val="Form 021 EPS 27"/>
      <sheetName val="Form 021 EPS 28"/>
      <sheetName val="Form 021 EPS 29"/>
      <sheetName val="Form 021 EPS 30"/>
      <sheetName val="Form 022 Grant Summary"/>
      <sheetName val="Data Sheet"/>
      <sheetName val="Bi-Weekly Report Form"/>
      <sheetName val="ADD_FCC2"/>
      <sheetName val="Form 5 Case Mgmt Analysis"/>
      <sheetName val="Form 023 Participant Detai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2">
          <cell r="D2" t="str">
            <v>Business Employment Skills Team, Inc.</v>
          </cell>
        </row>
        <row r="3">
          <cell r="D3" t="str">
            <v>Career Link</v>
          </cell>
        </row>
        <row r="4">
          <cell r="D4" t="str">
            <v>Champaign Consortium</v>
          </cell>
        </row>
        <row r="5">
          <cell r="D5" t="str">
            <v>City of Peoria Workforce Development Department</v>
          </cell>
        </row>
        <row r="6">
          <cell r="D6" t="str">
            <v>Cook County President's Office of Employment &amp; Training</v>
          </cell>
        </row>
        <row r="7">
          <cell r="D7" t="str">
            <v>Crossroads Workforce Investment Board</v>
          </cell>
        </row>
        <row r="8">
          <cell r="D8" t="str">
            <v>DuPage County Workforce Development Division</v>
          </cell>
        </row>
        <row r="9">
          <cell r="D9" t="str">
            <v>Grundy Livingston Kankakee Workforce Board</v>
          </cell>
        </row>
        <row r="10">
          <cell r="D10" t="str">
            <v>Kane County Department of Employment and Education</v>
          </cell>
        </row>
        <row r="11">
          <cell r="D11" t="str">
            <v>Lake County Workforce Development Department</v>
          </cell>
        </row>
        <row r="12">
          <cell r="D12" t="str">
            <v>Land of Lincoln Consortium</v>
          </cell>
        </row>
        <row r="13">
          <cell r="D13" t="str">
            <v>Madison County Employment and Training Department</v>
          </cell>
        </row>
        <row r="14">
          <cell r="D14" t="str">
            <v>MAN-TRA-CON Corp., One Stop Business and Employment Center</v>
          </cell>
        </row>
        <row r="15">
          <cell r="D15" t="str">
            <v>Mayor's Office of Workforce Development</v>
          </cell>
        </row>
        <row r="16">
          <cell r="D16" t="str">
            <v>McHenry County Workforce Network</v>
          </cell>
        </row>
        <row r="17">
          <cell r="D17" t="str">
            <v>National Able Network</v>
          </cell>
        </row>
        <row r="18">
          <cell r="D18" t="str">
            <v>North and Northwest Cook County</v>
          </cell>
        </row>
        <row r="19">
          <cell r="D19" t="str">
            <v>Partners for Employment</v>
          </cell>
        </row>
        <row r="20">
          <cell r="D20" t="str">
            <v>Rock Island Tri-County Consortium</v>
          </cell>
        </row>
        <row r="21">
          <cell r="D21" t="str">
            <v>Rock River Training Corporation</v>
          </cell>
        </row>
        <row r="22">
          <cell r="D22" t="str">
            <v>Southern 14 Workforce Investment Board, Inc.</v>
          </cell>
        </row>
        <row r="23">
          <cell r="D23" t="str">
            <v>St. Clair County Intergovernmental Grants Department</v>
          </cell>
        </row>
        <row r="24">
          <cell r="D24" t="str">
            <v>Vermillion County Job Training Partnership</v>
          </cell>
        </row>
        <row r="25">
          <cell r="D25" t="str">
            <v>West Central Development Council, Inc.</v>
          </cell>
        </row>
        <row r="26">
          <cell r="D26" t="str">
            <v>Will County Workforce Investment Board</v>
          </cell>
        </row>
        <row r="27">
          <cell r="D27" t="str">
            <v>Workforce Investment Office of Western Illinois</v>
          </cell>
        </row>
        <row r="28">
          <cell r="D28" t="str">
            <v>Workforce Investment Solutions</v>
          </cell>
        </row>
      </sheetData>
      <sheetData sheetId="45"/>
      <sheetData sheetId="46"/>
      <sheetData sheetId="47"/>
      <sheetData sheetId="4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verview - Form 001"/>
      <sheetName val="EPS Form 002-Event 1"/>
      <sheetName val="EPS Form 002-Event 2"/>
      <sheetName val="EPS Form 002-Event 3"/>
      <sheetName val="EPS Form 002-Event 4"/>
      <sheetName val="EPS Form 002-Event 5"/>
      <sheetName val="EPS Form 002-Event 6"/>
      <sheetName val="EPS Form 002-Event 7"/>
      <sheetName val="EPS Form 002-Event 8"/>
      <sheetName val="EPS Form 002-Event 9"/>
      <sheetName val="EPS Form 002-Event 10"/>
      <sheetName val="Grant Summary Form 003"/>
    </sheetNames>
    <sheetDataSet>
      <sheetData sheetId="0">
        <row r="2">
          <cell r="CB2" t="str">
            <v>Business Employment Skills Team, Inc.</v>
          </cell>
        </row>
        <row r="3">
          <cell r="CB3" t="str">
            <v>Career Link</v>
          </cell>
        </row>
        <row r="4">
          <cell r="CB4" t="str">
            <v>Champaign Consortium</v>
          </cell>
        </row>
        <row r="5">
          <cell r="CB5" t="str">
            <v>City of Peoria Workforce Development Department</v>
          </cell>
        </row>
        <row r="6">
          <cell r="CB6" t="str">
            <v>Cook County President's Office of Employment &amp; Training</v>
          </cell>
        </row>
        <row r="7">
          <cell r="CB7" t="str">
            <v>Crossroads Workforce Investment Board</v>
          </cell>
        </row>
        <row r="8">
          <cell r="CB8" t="str">
            <v>DuPage County Workforce Development Division</v>
          </cell>
        </row>
        <row r="9">
          <cell r="CB9" t="str">
            <v>Grundy Livingston Kankakee Workforce Board</v>
          </cell>
        </row>
        <row r="10">
          <cell r="CB10" t="str">
            <v>Kane County Department of Employment and Education</v>
          </cell>
        </row>
        <row r="11">
          <cell r="CB11" t="str">
            <v>Lake County Workforce Development Department</v>
          </cell>
        </row>
        <row r="12">
          <cell r="CB12" t="str">
            <v>Land of Lincoln Consortium</v>
          </cell>
        </row>
        <row r="13">
          <cell r="CB13" t="str">
            <v>Madison County Employment and Training Department</v>
          </cell>
        </row>
        <row r="14">
          <cell r="CB14" t="str">
            <v>MAN-TRA-CON Corp., One Stop Business and Employment Center</v>
          </cell>
        </row>
        <row r="15">
          <cell r="CB15" t="str">
            <v>Mayor's Office of Workforce Development</v>
          </cell>
        </row>
        <row r="16">
          <cell r="CB16" t="str">
            <v>McHenry County Workforce Network</v>
          </cell>
        </row>
        <row r="17">
          <cell r="CB17" t="str">
            <v>National Able Network</v>
          </cell>
        </row>
        <row r="18">
          <cell r="CB18" t="str">
            <v>North and Northwest Cook County</v>
          </cell>
        </row>
        <row r="19">
          <cell r="CB19" t="str">
            <v>Partners for Employment</v>
          </cell>
        </row>
        <row r="20">
          <cell r="CB20" t="str">
            <v>Rock Island Tri-County Consortium</v>
          </cell>
        </row>
        <row r="21">
          <cell r="CB21" t="str">
            <v>Rock River Training Corporation</v>
          </cell>
        </row>
        <row r="22">
          <cell r="CB22" t="str">
            <v>Southern 14 Workforce Investment Board, Inc.</v>
          </cell>
        </row>
        <row r="23">
          <cell r="CB23" t="str">
            <v>St. Clair County Intergovernmental Grants Department</v>
          </cell>
        </row>
        <row r="24">
          <cell r="CB24" t="str">
            <v>Vermillion County Job Training Partnership</v>
          </cell>
        </row>
        <row r="25">
          <cell r="CB25" t="str">
            <v>West Central Development Council, Inc.</v>
          </cell>
        </row>
        <row r="26">
          <cell r="CB26" t="str">
            <v>Will County Workforce Investment Board</v>
          </cell>
        </row>
        <row r="27">
          <cell r="CB27" t="str">
            <v>Workforce Investment Office of Western Illinois</v>
          </cell>
        </row>
        <row r="28">
          <cell r="CB28" t="str">
            <v>Workforce Investment Solutions</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E Form Instructions"/>
      <sheetName val="Form 1 Overview"/>
      <sheetName val="HSI Form 1"/>
      <sheetName val="Form 2 EPS 2"/>
      <sheetName val="Form 2 EPS 3"/>
      <sheetName val="Form 2 EPS 4"/>
      <sheetName val="Form 2 EPS 5"/>
      <sheetName val="Form 2 EPS 6"/>
      <sheetName val="Form 2 EPS 7"/>
      <sheetName val="Form 2 EPS 8"/>
      <sheetName val="Form 2 EPS 9"/>
      <sheetName val="Form 2 EPS 10"/>
      <sheetName val="Form 3 Budget Detail 1"/>
      <sheetName val="Form 3 Budget Detail 2"/>
      <sheetName val="Form 3 Budget Detail 3"/>
      <sheetName val="Form 3 Budget Detail 4"/>
      <sheetName val="Form 3 Budget Detail 5"/>
      <sheetName val="Form 3 Budget Detail 6"/>
      <sheetName val="Form 3 Budget Detail 7"/>
      <sheetName val="Form 3 Budget Detail 8"/>
      <sheetName val="Form 3 Budget Detail 9"/>
      <sheetName val="Form 3 Budget Detail 10"/>
      <sheetName val="Form 4 Grant Summary"/>
      <sheetName val="Data Sheet"/>
      <sheetName val="Bi-Weekly Report Form"/>
      <sheetName val="ADD_FCC2"/>
      <sheetName val="Form 5 Case Mgmt Analysi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2">
          <cell r="B2">
            <v>1</v>
          </cell>
        </row>
        <row r="3">
          <cell r="B3">
            <v>2</v>
          </cell>
        </row>
        <row r="4">
          <cell r="B4">
            <v>3</v>
          </cell>
        </row>
        <row r="5">
          <cell r="B5">
            <v>4</v>
          </cell>
        </row>
        <row r="6">
          <cell r="B6">
            <v>5</v>
          </cell>
        </row>
        <row r="7">
          <cell r="B7">
            <v>6</v>
          </cell>
        </row>
        <row r="8">
          <cell r="B8">
            <v>7</v>
          </cell>
        </row>
        <row r="9">
          <cell r="B9">
            <v>8</v>
          </cell>
        </row>
        <row r="10">
          <cell r="B10">
            <v>9</v>
          </cell>
        </row>
        <row r="11">
          <cell r="B11">
            <v>10</v>
          </cell>
        </row>
        <row r="12">
          <cell r="B12">
            <v>11</v>
          </cell>
        </row>
        <row r="13">
          <cell r="B13">
            <v>12</v>
          </cell>
        </row>
        <row r="14">
          <cell r="B14">
            <v>13</v>
          </cell>
        </row>
        <row r="15">
          <cell r="B15">
            <v>14</v>
          </cell>
        </row>
        <row r="16">
          <cell r="B16">
            <v>15</v>
          </cell>
        </row>
        <row r="17">
          <cell r="B17">
            <v>16</v>
          </cell>
        </row>
        <row r="18">
          <cell r="B18">
            <v>17</v>
          </cell>
        </row>
        <row r="19">
          <cell r="B19">
            <v>18</v>
          </cell>
        </row>
        <row r="20">
          <cell r="B20">
            <v>19</v>
          </cell>
        </row>
        <row r="21">
          <cell r="B21">
            <v>20</v>
          </cell>
        </row>
        <row r="22">
          <cell r="B22">
            <v>21</v>
          </cell>
        </row>
        <row r="23">
          <cell r="B23">
            <v>22</v>
          </cell>
        </row>
        <row r="24">
          <cell r="B24">
            <v>23</v>
          </cell>
        </row>
        <row r="25">
          <cell r="B25">
            <v>24</v>
          </cell>
        </row>
        <row r="26">
          <cell r="B26">
            <v>25</v>
          </cell>
        </row>
        <row r="27">
          <cell r="B27">
            <v>26</v>
          </cell>
        </row>
      </sheetData>
      <sheetData sheetId="24"/>
      <sheetData sheetId="25"/>
      <sheetData sheetId="2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Form #001"/>
      <sheetName val="Instructions Form # 002"/>
      <sheetName val="HSI Form 001"/>
      <sheetName val="Data Sheet"/>
      <sheetName val="HSI Form 002-1"/>
      <sheetName val="HSI Form 002-2"/>
      <sheetName val="HSI Form 002-3"/>
      <sheetName val="HSI Form 002-4"/>
      <sheetName val="HSI Form 002-5"/>
      <sheetName val="HSI Form 002-6"/>
      <sheetName val="HSI Form 002-7"/>
      <sheetName val="HSI Form 002-8"/>
      <sheetName val="HSI Form 002-9"/>
      <sheetName val="HSI Form 002-10"/>
      <sheetName val="HSI Form 002-11"/>
      <sheetName val="HSI Form 002-12"/>
      <sheetName val="HSI Form 2-13"/>
      <sheetName val="HSI Form 2-14"/>
      <sheetName val="HSI Form 2-15"/>
      <sheetName val="HSI Form 2-16"/>
      <sheetName val="HSI Form 2-17"/>
      <sheetName val="HSI Form 2-18"/>
      <sheetName val="HSI Form 2-19"/>
      <sheetName val="HSI Form 2-20"/>
      <sheetName val="HSI Form 2-21"/>
      <sheetName val="HSI Form 2-22"/>
      <sheetName val="HSI Form 2-23"/>
      <sheetName val="HSI Form 2-24"/>
      <sheetName val="HSI Form 2-25"/>
      <sheetName val="HSI Form 2-26"/>
      <sheetName val="HSI Form 2-27"/>
      <sheetName val="HSI Form 2-28"/>
      <sheetName val="HSI Form 2-29"/>
      <sheetName val="HSI Form 2-30"/>
      <sheetName val="HSI Form 2-31"/>
      <sheetName val="HSI Form 2-32"/>
      <sheetName val="HSI Form 2-33"/>
      <sheetName val="HSI Form 2-34"/>
      <sheetName val="HSI Form 2-35"/>
      <sheetName val="HSI Form 2-36"/>
      <sheetName val="HSI Form 2-37"/>
      <sheetName val="HSI Form 2-38"/>
      <sheetName val="HSI Form 2-39"/>
      <sheetName val="HSI Form 2-40"/>
      <sheetName val="Additional Sites"/>
    </sheetNames>
    <sheetDataSet>
      <sheetData sheetId="0" refreshError="1"/>
      <sheetData sheetId="1" refreshError="1"/>
      <sheetData sheetId="2"/>
      <sheetData sheetId="3">
        <row r="2">
          <cell r="B2">
            <v>1</v>
          </cell>
        </row>
        <row r="3">
          <cell r="B3">
            <v>2</v>
          </cell>
        </row>
        <row r="4">
          <cell r="B4">
            <v>3</v>
          </cell>
        </row>
        <row r="5">
          <cell r="B5">
            <v>4</v>
          </cell>
        </row>
        <row r="6">
          <cell r="B6">
            <v>5</v>
          </cell>
        </row>
        <row r="7">
          <cell r="B7">
            <v>6</v>
          </cell>
        </row>
        <row r="8">
          <cell r="B8">
            <v>7</v>
          </cell>
        </row>
        <row r="9">
          <cell r="B9">
            <v>8</v>
          </cell>
        </row>
        <row r="10">
          <cell r="B10">
            <v>9</v>
          </cell>
        </row>
        <row r="11">
          <cell r="B11">
            <v>10</v>
          </cell>
        </row>
        <row r="12">
          <cell r="B12">
            <v>11</v>
          </cell>
        </row>
        <row r="13">
          <cell r="B13">
            <v>12</v>
          </cell>
        </row>
        <row r="14">
          <cell r="B14">
            <v>13</v>
          </cell>
        </row>
        <row r="15">
          <cell r="B15">
            <v>14</v>
          </cell>
        </row>
        <row r="16">
          <cell r="B16">
            <v>15</v>
          </cell>
        </row>
        <row r="17">
          <cell r="B17">
            <v>16</v>
          </cell>
        </row>
        <row r="18">
          <cell r="B18">
            <v>17</v>
          </cell>
        </row>
        <row r="19">
          <cell r="B19">
            <v>18</v>
          </cell>
        </row>
        <row r="20">
          <cell r="B20">
            <v>19</v>
          </cell>
        </row>
        <row r="21">
          <cell r="B21">
            <v>20</v>
          </cell>
        </row>
        <row r="22">
          <cell r="B22">
            <v>21</v>
          </cell>
        </row>
        <row r="23">
          <cell r="B23">
            <v>22</v>
          </cell>
        </row>
        <row r="24">
          <cell r="B24">
            <v>23</v>
          </cell>
        </row>
        <row r="25">
          <cell r="B25">
            <v>24</v>
          </cell>
        </row>
        <row r="26">
          <cell r="B26">
            <v>25</v>
          </cell>
        </row>
        <row r="27">
          <cell r="B27">
            <v>26</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A Funding  Form Instructions"/>
      <sheetName val="Form 020 Overview"/>
      <sheetName val="Form 020 Overview Attachment"/>
      <sheetName val="Form 021 EPS 1"/>
      <sheetName val="Form 021 EPS 2"/>
      <sheetName val="Form 021 EPS 3"/>
      <sheetName val="Form 021 EPS 4"/>
      <sheetName val="Form 021 EPS 5"/>
      <sheetName val="Form 021 EPS 6"/>
      <sheetName val="Form 021 EPS 7"/>
      <sheetName val="Form 021 EPS 8"/>
      <sheetName val="Form 021 EPS 9"/>
      <sheetName val="Form 021 EPS 10"/>
      <sheetName val="Form 021 EPS 11"/>
      <sheetName val="Form 021 EPS 12"/>
      <sheetName val="Form 021 EPS 13"/>
      <sheetName val="Form 021 EPS 14"/>
      <sheetName val="Form 021 EPS 15"/>
      <sheetName val="Form 021 EPS 16"/>
      <sheetName val="Form 021 EPS 17"/>
      <sheetName val="Form 021 EPS 18"/>
      <sheetName val="Form 021 EPS 19"/>
      <sheetName val="Form 021 EPS 20"/>
      <sheetName val="Form 3 Budget Detail 1"/>
      <sheetName val="Form 3 Budget Detail 2"/>
      <sheetName val="Form 3 Budget Detail 3"/>
      <sheetName val="Form 3 Budget Detail 4"/>
      <sheetName val="Form 3 Budget Detail 5"/>
      <sheetName val="Form 3 Budget Detail 6"/>
      <sheetName val="Form 3 Budget Detail 7"/>
      <sheetName val="Form 3 Budget Detail 8"/>
      <sheetName val="Form 3 Budget Detail 9"/>
      <sheetName val="Form 3 Budget Detail 10"/>
      <sheetName val="Form 021 EPS 21"/>
      <sheetName val="Form 021 EPS 22"/>
      <sheetName val="Form 021 EPS 23"/>
      <sheetName val="Form 021 EPS 24"/>
      <sheetName val="Form 021 EPS 25"/>
      <sheetName val="Form 021 EPS 26"/>
      <sheetName val="Form 021 EPS 27"/>
      <sheetName val="Form 021 EPS 28"/>
      <sheetName val="Form 021 EPS 29"/>
      <sheetName val="Form 021 EPS 30"/>
      <sheetName val="Form 022 Grant Summary"/>
      <sheetName val="Data Sheet"/>
      <sheetName val="Bi-Weekly Report Form"/>
      <sheetName val="Form 5 Case Mgmt Analysis"/>
      <sheetName val="Form 023 Participant Detail"/>
      <sheetName val="ADD_FCC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ow r="3">
          <cell r="G3">
            <v>39722</v>
          </cell>
        </row>
        <row r="4">
          <cell r="G4">
            <v>40087</v>
          </cell>
        </row>
        <row r="5">
          <cell r="G5">
            <v>40452</v>
          </cell>
        </row>
        <row r="6">
          <cell r="G6">
            <v>40817</v>
          </cell>
        </row>
        <row r="7">
          <cell r="G7">
            <v>41183</v>
          </cell>
        </row>
        <row r="8">
          <cell r="G8">
            <v>41548</v>
          </cell>
        </row>
        <row r="9">
          <cell r="G9">
            <v>41913</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5.xml.rels><?xml version="1.0" encoding="UTF-8" standalone="yes"?>
<Relationships xmlns="http://schemas.openxmlformats.org/package/2006/relationships"><Relationship Id="rId13" Type="http://schemas.openxmlformats.org/officeDocument/2006/relationships/ctrlProp" Target="../ctrlProps/ctrlProp36.xml"/><Relationship Id="rId18" Type="http://schemas.openxmlformats.org/officeDocument/2006/relationships/ctrlProp" Target="../ctrlProps/ctrlProp41.xml"/><Relationship Id="rId26" Type="http://schemas.openxmlformats.org/officeDocument/2006/relationships/ctrlProp" Target="../ctrlProps/ctrlProp49.xml"/><Relationship Id="rId39" Type="http://schemas.openxmlformats.org/officeDocument/2006/relationships/ctrlProp" Target="../ctrlProps/ctrlProp62.xml"/><Relationship Id="rId21" Type="http://schemas.openxmlformats.org/officeDocument/2006/relationships/ctrlProp" Target="../ctrlProps/ctrlProp44.xml"/><Relationship Id="rId34" Type="http://schemas.openxmlformats.org/officeDocument/2006/relationships/ctrlProp" Target="../ctrlProps/ctrlProp57.xml"/><Relationship Id="rId42" Type="http://schemas.openxmlformats.org/officeDocument/2006/relationships/ctrlProp" Target="../ctrlProps/ctrlProp65.xml"/><Relationship Id="rId47" Type="http://schemas.openxmlformats.org/officeDocument/2006/relationships/ctrlProp" Target="../ctrlProps/ctrlProp70.xml"/><Relationship Id="rId50" Type="http://schemas.openxmlformats.org/officeDocument/2006/relationships/ctrlProp" Target="../ctrlProps/ctrlProp73.xml"/><Relationship Id="rId55" Type="http://schemas.openxmlformats.org/officeDocument/2006/relationships/ctrlProp" Target="../ctrlProps/ctrlProp78.xml"/><Relationship Id="rId63" Type="http://schemas.openxmlformats.org/officeDocument/2006/relationships/ctrlProp" Target="../ctrlProps/ctrlProp86.xml"/><Relationship Id="rId7" Type="http://schemas.openxmlformats.org/officeDocument/2006/relationships/ctrlProp" Target="../ctrlProps/ctrlProp30.xml"/><Relationship Id="rId2" Type="http://schemas.openxmlformats.org/officeDocument/2006/relationships/drawing" Target="../drawings/drawing2.xml"/><Relationship Id="rId16" Type="http://schemas.openxmlformats.org/officeDocument/2006/relationships/ctrlProp" Target="../ctrlProps/ctrlProp39.xml"/><Relationship Id="rId20" Type="http://schemas.openxmlformats.org/officeDocument/2006/relationships/ctrlProp" Target="../ctrlProps/ctrlProp43.xml"/><Relationship Id="rId29" Type="http://schemas.openxmlformats.org/officeDocument/2006/relationships/ctrlProp" Target="../ctrlProps/ctrlProp52.xml"/><Relationship Id="rId41" Type="http://schemas.openxmlformats.org/officeDocument/2006/relationships/ctrlProp" Target="../ctrlProps/ctrlProp64.xml"/><Relationship Id="rId54" Type="http://schemas.openxmlformats.org/officeDocument/2006/relationships/ctrlProp" Target="../ctrlProps/ctrlProp77.xml"/><Relationship Id="rId62" Type="http://schemas.openxmlformats.org/officeDocument/2006/relationships/ctrlProp" Target="../ctrlProps/ctrlProp85.xml"/><Relationship Id="rId1" Type="http://schemas.openxmlformats.org/officeDocument/2006/relationships/printerSettings" Target="../printerSettings/printerSettings4.bin"/><Relationship Id="rId6" Type="http://schemas.openxmlformats.org/officeDocument/2006/relationships/ctrlProp" Target="../ctrlProps/ctrlProp29.xml"/><Relationship Id="rId11" Type="http://schemas.openxmlformats.org/officeDocument/2006/relationships/ctrlProp" Target="../ctrlProps/ctrlProp34.xml"/><Relationship Id="rId24" Type="http://schemas.openxmlformats.org/officeDocument/2006/relationships/ctrlProp" Target="../ctrlProps/ctrlProp47.xml"/><Relationship Id="rId32" Type="http://schemas.openxmlformats.org/officeDocument/2006/relationships/ctrlProp" Target="../ctrlProps/ctrlProp55.xml"/><Relationship Id="rId37" Type="http://schemas.openxmlformats.org/officeDocument/2006/relationships/ctrlProp" Target="../ctrlProps/ctrlProp60.xml"/><Relationship Id="rId40" Type="http://schemas.openxmlformats.org/officeDocument/2006/relationships/ctrlProp" Target="../ctrlProps/ctrlProp63.xml"/><Relationship Id="rId45" Type="http://schemas.openxmlformats.org/officeDocument/2006/relationships/ctrlProp" Target="../ctrlProps/ctrlProp68.xml"/><Relationship Id="rId53" Type="http://schemas.openxmlformats.org/officeDocument/2006/relationships/ctrlProp" Target="../ctrlProps/ctrlProp76.xml"/><Relationship Id="rId58" Type="http://schemas.openxmlformats.org/officeDocument/2006/relationships/ctrlProp" Target="../ctrlProps/ctrlProp81.xml"/><Relationship Id="rId5" Type="http://schemas.openxmlformats.org/officeDocument/2006/relationships/ctrlProp" Target="../ctrlProps/ctrlProp28.xml"/><Relationship Id="rId15" Type="http://schemas.openxmlformats.org/officeDocument/2006/relationships/ctrlProp" Target="../ctrlProps/ctrlProp38.xml"/><Relationship Id="rId23" Type="http://schemas.openxmlformats.org/officeDocument/2006/relationships/ctrlProp" Target="../ctrlProps/ctrlProp46.xml"/><Relationship Id="rId28" Type="http://schemas.openxmlformats.org/officeDocument/2006/relationships/ctrlProp" Target="../ctrlProps/ctrlProp51.xml"/><Relationship Id="rId36" Type="http://schemas.openxmlformats.org/officeDocument/2006/relationships/ctrlProp" Target="../ctrlProps/ctrlProp59.xml"/><Relationship Id="rId49" Type="http://schemas.openxmlformats.org/officeDocument/2006/relationships/ctrlProp" Target="../ctrlProps/ctrlProp72.xml"/><Relationship Id="rId57" Type="http://schemas.openxmlformats.org/officeDocument/2006/relationships/ctrlProp" Target="../ctrlProps/ctrlProp80.xml"/><Relationship Id="rId61" Type="http://schemas.openxmlformats.org/officeDocument/2006/relationships/ctrlProp" Target="../ctrlProps/ctrlProp84.xml"/><Relationship Id="rId10" Type="http://schemas.openxmlformats.org/officeDocument/2006/relationships/ctrlProp" Target="../ctrlProps/ctrlProp33.xml"/><Relationship Id="rId19" Type="http://schemas.openxmlformats.org/officeDocument/2006/relationships/ctrlProp" Target="../ctrlProps/ctrlProp42.xml"/><Relationship Id="rId31" Type="http://schemas.openxmlformats.org/officeDocument/2006/relationships/ctrlProp" Target="../ctrlProps/ctrlProp54.xml"/><Relationship Id="rId44" Type="http://schemas.openxmlformats.org/officeDocument/2006/relationships/ctrlProp" Target="../ctrlProps/ctrlProp67.xml"/><Relationship Id="rId52" Type="http://schemas.openxmlformats.org/officeDocument/2006/relationships/ctrlProp" Target="../ctrlProps/ctrlProp75.xml"/><Relationship Id="rId60" Type="http://schemas.openxmlformats.org/officeDocument/2006/relationships/ctrlProp" Target="../ctrlProps/ctrlProp83.xml"/><Relationship Id="rId4" Type="http://schemas.openxmlformats.org/officeDocument/2006/relationships/ctrlProp" Target="../ctrlProps/ctrlProp27.xml"/><Relationship Id="rId9" Type="http://schemas.openxmlformats.org/officeDocument/2006/relationships/ctrlProp" Target="../ctrlProps/ctrlProp32.xml"/><Relationship Id="rId14" Type="http://schemas.openxmlformats.org/officeDocument/2006/relationships/ctrlProp" Target="../ctrlProps/ctrlProp37.xml"/><Relationship Id="rId22" Type="http://schemas.openxmlformats.org/officeDocument/2006/relationships/ctrlProp" Target="../ctrlProps/ctrlProp45.xml"/><Relationship Id="rId27" Type="http://schemas.openxmlformats.org/officeDocument/2006/relationships/ctrlProp" Target="../ctrlProps/ctrlProp50.xml"/><Relationship Id="rId30" Type="http://schemas.openxmlformats.org/officeDocument/2006/relationships/ctrlProp" Target="../ctrlProps/ctrlProp53.xml"/><Relationship Id="rId35" Type="http://schemas.openxmlformats.org/officeDocument/2006/relationships/ctrlProp" Target="../ctrlProps/ctrlProp58.xml"/><Relationship Id="rId43" Type="http://schemas.openxmlformats.org/officeDocument/2006/relationships/ctrlProp" Target="../ctrlProps/ctrlProp66.xml"/><Relationship Id="rId48" Type="http://schemas.openxmlformats.org/officeDocument/2006/relationships/ctrlProp" Target="../ctrlProps/ctrlProp71.xml"/><Relationship Id="rId56" Type="http://schemas.openxmlformats.org/officeDocument/2006/relationships/ctrlProp" Target="../ctrlProps/ctrlProp79.xml"/><Relationship Id="rId8" Type="http://schemas.openxmlformats.org/officeDocument/2006/relationships/ctrlProp" Target="../ctrlProps/ctrlProp31.xml"/><Relationship Id="rId51" Type="http://schemas.openxmlformats.org/officeDocument/2006/relationships/ctrlProp" Target="../ctrlProps/ctrlProp74.xml"/><Relationship Id="rId3" Type="http://schemas.openxmlformats.org/officeDocument/2006/relationships/vmlDrawing" Target="../drawings/vmlDrawing2.vml"/><Relationship Id="rId12" Type="http://schemas.openxmlformats.org/officeDocument/2006/relationships/ctrlProp" Target="../ctrlProps/ctrlProp35.xml"/><Relationship Id="rId17" Type="http://schemas.openxmlformats.org/officeDocument/2006/relationships/ctrlProp" Target="../ctrlProps/ctrlProp40.xml"/><Relationship Id="rId25" Type="http://schemas.openxmlformats.org/officeDocument/2006/relationships/ctrlProp" Target="../ctrlProps/ctrlProp48.xml"/><Relationship Id="rId33" Type="http://schemas.openxmlformats.org/officeDocument/2006/relationships/ctrlProp" Target="../ctrlProps/ctrlProp56.xml"/><Relationship Id="rId38" Type="http://schemas.openxmlformats.org/officeDocument/2006/relationships/ctrlProp" Target="../ctrlProps/ctrlProp61.xml"/><Relationship Id="rId46" Type="http://schemas.openxmlformats.org/officeDocument/2006/relationships/ctrlProp" Target="../ctrlProps/ctrlProp69.xml"/><Relationship Id="rId59" Type="http://schemas.openxmlformats.org/officeDocument/2006/relationships/ctrlProp" Target="../ctrlProps/ctrlProp8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N7"/>
  <sheetViews>
    <sheetView topLeftCell="D1" zoomScale="80" zoomScaleNormal="80" workbookViewId="0">
      <selection activeCell="I4" sqref="I4"/>
    </sheetView>
  </sheetViews>
  <sheetFormatPr defaultColWidth="9.109375" defaultRowHeight="14.4" x14ac:dyDescent="0.3"/>
  <cols>
    <col min="1" max="1" width="9.109375" style="68"/>
    <col min="2" max="2" width="29.44140625" style="68" bestFit="1" customWidth="1"/>
    <col min="3" max="3" width="70.33203125" style="68" customWidth="1"/>
    <col min="4" max="4" width="98.6640625" style="68" customWidth="1"/>
    <col min="5" max="16384" width="9.109375" style="68"/>
  </cols>
  <sheetData>
    <row r="2" spans="2:14" x14ac:dyDescent="0.3">
      <c r="B2" s="69" t="s">
        <v>147</v>
      </c>
      <c r="D2" s="69" t="s">
        <v>148</v>
      </c>
      <c r="E2" s="68" t="s">
        <v>150</v>
      </c>
      <c r="F2" s="68">
        <v>2</v>
      </c>
      <c r="G2" s="68">
        <v>3</v>
      </c>
      <c r="H2" s="68">
        <v>4</v>
      </c>
      <c r="I2" s="68">
        <v>5</v>
      </c>
      <c r="J2" s="68">
        <v>6</v>
      </c>
      <c r="K2" s="68">
        <v>7</v>
      </c>
      <c r="L2" s="68">
        <v>8</v>
      </c>
      <c r="M2" s="68">
        <v>9</v>
      </c>
      <c r="N2" s="68">
        <v>10</v>
      </c>
    </row>
    <row r="3" spans="2:14" x14ac:dyDescent="0.3">
      <c r="B3" s="192" t="s">
        <v>265</v>
      </c>
      <c r="C3" s="192"/>
      <c r="D3" s="17"/>
      <c r="E3" s="17"/>
      <c r="F3" s="17"/>
      <c r="G3" s="17"/>
      <c r="H3" s="17"/>
      <c r="I3" s="17"/>
    </row>
    <row r="4" spans="2:14" ht="132.6" x14ac:dyDescent="0.3">
      <c r="B4" s="68" t="s">
        <v>142</v>
      </c>
      <c r="C4" s="18" t="s">
        <v>189</v>
      </c>
      <c r="D4" s="17" t="s">
        <v>149</v>
      </c>
      <c r="E4" s="17" t="s">
        <v>151</v>
      </c>
      <c r="F4" s="17" t="s">
        <v>152</v>
      </c>
      <c r="G4" s="17" t="s">
        <v>153</v>
      </c>
      <c r="H4" s="17" t="s">
        <v>154</v>
      </c>
      <c r="I4" s="17" t="s">
        <v>155</v>
      </c>
    </row>
    <row r="5" spans="2:14" ht="132.6" x14ac:dyDescent="0.3">
      <c r="B5" s="68" t="s">
        <v>143</v>
      </c>
      <c r="C5" s="17" t="s">
        <v>208</v>
      </c>
      <c r="D5" s="18" t="s">
        <v>190</v>
      </c>
      <c r="E5" s="17" t="s">
        <v>156</v>
      </c>
      <c r="F5" s="17" t="s">
        <v>157</v>
      </c>
      <c r="G5" s="17" t="s">
        <v>158</v>
      </c>
      <c r="H5" s="17" t="s">
        <v>159</v>
      </c>
      <c r="I5" s="17" t="s">
        <v>160</v>
      </c>
      <c r="J5" s="17" t="s">
        <v>161</v>
      </c>
      <c r="K5" s="17" t="s">
        <v>162</v>
      </c>
      <c r="L5" s="17" t="s">
        <v>163</v>
      </c>
      <c r="M5" s="17" t="s">
        <v>164</v>
      </c>
    </row>
    <row r="6" spans="2:14" ht="153" x14ac:dyDescent="0.3">
      <c r="B6" s="68" t="s">
        <v>144</v>
      </c>
      <c r="C6" s="17" t="s">
        <v>145</v>
      </c>
      <c r="D6" s="17" t="s">
        <v>209</v>
      </c>
      <c r="E6" s="17" t="s">
        <v>156</v>
      </c>
      <c r="F6" s="17" t="s">
        <v>157</v>
      </c>
      <c r="G6" s="17" t="s">
        <v>158</v>
      </c>
      <c r="H6" s="17" t="s">
        <v>159</v>
      </c>
      <c r="I6" s="17" t="s">
        <v>160</v>
      </c>
      <c r="J6" s="17" t="s">
        <v>161</v>
      </c>
      <c r="K6" s="17" t="s">
        <v>162</v>
      </c>
      <c r="L6" s="17" t="s">
        <v>163</v>
      </c>
      <c r="M6" s="17" t="s">
        <v>164</v>
      </c>
    </row>
    <row r="7" spans="2:14" x14ac:dyDescent="0.3">
      <c r="C7" s="17"/>
      <c r="D7" s="17"/>
      <c r="E7" s="17"/>
      <c r="F7" s="17"/>
    </row>
  </sheetData>
  <sheetProtection password="D8C1" sheet="1" objects="1" scenarios="1"/>
  <mergeCells count="1">
    <mergeCell ref="B3:C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8"/>
  <sheetViews>
    <sheetView zoomScale="90" zoomScaleNormal="90" workbookViewId="0">
      <selection activeCell="D28" sqref="D28"/>
    </sheetView>
  </sheetViews>
  <sheetFormatPr defaultColWidth="9.109375" defaultRowHeight="13.8" x14ac:dyDescent="0.3"/>
  <cols>
    <col min="1" max="1" width="47.5546875" style="39" customWidth="1"/>
    <col min="2" max="2" width="10.88671875" style="39" customWidth="1"/>
    <col min="3" max="3" width="20.88671875" style="66" customWidth="1"/>
    <col min="4" max="4" width="5.109375" style="39" bestFit="1" customWidth="1"/>
    <col min="5" max="5" width="16.88671875" style="40" customWidth="1"/>
    <col min="6" max="6" width="57.88671875" style="66" customWidth="1"/>
    <col min="7" max="7" width="12.88671875" style="67" customWidth="1"/>
    <col min="8" max="8" width="10.44140625" style="67" customWidth="1"/>
    <col min="9" max="9" width="21.6640625" style="39" customWidth="1"/>
    <col min="10" max="16384" width="9.109375" style="39"/>
  </cols>
  <sheetData>
    <row r="1" spans="1:33" x14ac:dyDescent="0.3">
      <c r="A1" s="41" t="s">
        <v>167</v>
      </c>
      <c r="B1" s="41" t="s">
        <v>62</v>
      </c>
      <c r="C1" s="41" t="s">
        <v>165</v>
      </c>
      <c r="D1" s="41" t="s">
        <v>264</v>
      </c>
      <c r="E1" s="34" t="s">
        <v>241</v>
      </c>
      <c r="F1" s="42" t="s">
        <v>168</v>
      </c>
      <c r="G1" s="42" t="s">
        <v>166</v>
      </c>
      <c r="H1" s="42" t="s">
        <v>146</v>
      </c>
      <c r="J1" s="43" t="s">
        <v>134</v>
      </c>
      <c r="K1" s="43" t="s">
        <v>135</v>
      </c>
      <c r="L1" s="43" t="s">
        <v>136</v>
      </c>
      <c r="M1" s="43" t="s">
        <v>137</v>
      </c>
      <c r="N1" s="43" t="s">
        <v>138</v>
      </c>
      <c r="O1" s="43" t="s">
        <v>135</v>
      </c>
      <c r="P1" s="43" t="s">
        <v>136</v>
      </c>
      <c r="Q1" s="43" t="s">
        <v>137</v>
      </c>
      <c r="R1" s="43" t="s">
        <v>138</v>
      </c>
      <c r="S1" s="43" t="s">
        <v>135</v>
      </c>
      <c r="T1" s="43" t="s">
        <v>139</v>
      </c>
    </row>
    <row r="2" spans="1:33" x14ac:dyDescent="0.3">
      <c r="A2" s="44" t="s">
        <v>240</v>
      </c>
      <c r="B2" s="45"/>
      <c r="C2" s="46"/>
      <c r="D2" s="45"/>
      <c r="E2" s="35"/>
      <c r="F2" s="3"/>
      <c r="G2" s="47"/>
      <c r="H2" s="48"/>
      <c r="J2" s="49" t="s">
        <v>188</v>
      </c>
      <c r="K2" s="49"/>
      <c r="L2" s="49"/>
      <c r="M2" s="49"/>
      <c r="N2" s="49"/>
      <c r="O2" s="49"/>
      <c r="P2" s="49"/>
      <c r="T2" s="49" t="s">
        <v>188</v>
      </c>
    </row>
    <row r="3" spans="1:33" x14ac:dyDescent="0.3">
      <c r="A3" s="44" t="s">
        <v>63</v>
      </c>
      <c r="B3" s="50" t="s">
        <v>64</v>
      </c>
      <c r="C3" s="46" t="s">
        <v>65</v>
      </c>
      <c r="D3" s="171" t="s">
        <v>93</v>
      </c>
      <c r="E3" s="36" t="s">
        <v>242</v>
      </c>
      <c r="F3" s="3" t="s">
        <v>63</v>
      </c>
      <c r="G3" s="47" t="s">
        <v>173</v>
      </c>
      <c r="H3" s="48">
        <v>102495954</v>
      </c>
      <c r="J3" s="51">
        <v>39995</v>
      </c>
      <c r="K3" s="52">
        <v>39995</v>
      </c>
      <c r="L3" s="52">
        <v>40087</v>
      </c>
      <c r="M3" s="52">
        <v>40179</v>
      </c>
      <c r="N3" s="52">
        <v>40269</v>
      </c>
      <c r="O3" s="52">
        <v>40360</v>
      </c>
      <c r="P3" s="52">
        <v>40452</v>
      </c>
      <c r="Q3" s="52">
        <v>40544</v>
      </c>
      <c r="R3" s="52">
        <v>40634</v>
      </c>
      <c r="S3" s="52">
        <v>40725</v>
      </c>
      <c r="T3" s="51">
        <v>39994</v>
      </c>
      <c r="V3" s="40"/>
      <c r="W3" s="40"/>
      <c r="X3" s="40"/>
      <c r="Y3" s="40"/>
      <c r="Z3" s="40"/>
      <c r="AA3" s="40"/>
      <c r="AB3" s="40"/>
      <c r="AC3" s="40"/>
      <c r="AD3" s="40"/>
      <c r="AE3" s="40"/>
      <c r="AF3" s="40"/>
      <c r="AG3" s="40"/>
    </row>
    <row r="4" spans="1:33" x14ac:dyDescent="0.3">
      <c r="A4" s="44" t="s">
        <v>298</v>
      </c>
      <c r="B4" s="161">
        <v>376006910</v>
      </c>
      <c r="C4" s="46" t="s">
        <v>68</v>
      </c>
      <c r="D4" s="45" t="s">
        <v>69</v>
      </c>
      <c r="E4" s="36" t="s">
        <v>243</v>
      </c>
      <c r="F4" s="162" t="s">
        <v>299</v>
      </c>
      <c r="G4" s="47">
        <v>624310</v>
      </c>
      <c r="H4" s="169" t="s">
        <v>307</v>
      </c>
      <c r="J4" s="51">
        <v>39995</v>
      </c>
      <c r="K4" s="52">
        <v>39995</v>
      </c>
      <c r="L4" s="52">
        <v>40087</v>
      </c>
      <c r="M4" s="52">
        <v>40179</v>
      </c>
      <c r="N4" s="52">
        <v>40269</v>
      </c>
      <c r="O4" s="52">
        <v>40360</v>
      </c>
      <c r="P4" s="52">
        <v>40452</v>
      </c>
      <c r="Q4" s="52">
        <v>40544</v>
      </c>
      <c r="R4" s="52">
        <v>40634</v>
      </c>
      <c r="S4" s="52">
        <v>40725</v>
      </c>
      <c r="T4" s="51">
        <v>40359</v>
      </c>
      <c r="V4" s="40"/>
      <c r="W4" s="193"/>
      <c r="X4" s="193"/>
      <c r="Y4" s="193"/>
      <c r="Z4" s="193"/>
      <c r="AA4" s="193"/>
      <c r="AB4" s="193"/>
      <c r="AC4" s="193"/>
      <c r="AD4" s="193"/>
      <c r="AE4" s="193"/>
      <c r="AF4" s="40"/>
      <c r="AG4" s="40"/>
    </row>
    <row r="5" spans="1:33" x14ac:dyDescent="0.3">
      <c r="A5" s="44" t="s">
        <v>169</v>
      </c>
      <c r="B5" s="50" t="s">
        <v>97</v>
      </c>
      <c r="C5" s="46" t="s">
        <v>98</v>
      </c>
      <c r="D5" s="45" t="s">
        <v>99</v>
      </c>
      <c r="E5" s="36" t="s">
        <v>245</v>
      </c>
      <c r="F5" s="3" t="s">
        <v>96</v>
      </c>
      <c r="G5" s="47">
        <v>921190</v>
      </c>
      <c r="H5" s="48">
        <v>100821987</v>
      </c>
      <c r="J5" s="51">
        <v>41091</v>
      </c>
      <c r="K5" s="52">
        <v>41091</v>
      </c>
      <c r="L5" s="52">
        <v>41183</v>
      </c>
      <c r="M5" s="52">
        <v>41275</v>
      </c>
      <c r="N5" s="52">
        <v>41365</v>
      </c>
      <c r="O5" s="52">
        <v>41456</v>
      </c>
      <c r="P5" s="52">
        <v>41548</v>
      </c>
      <c r="Q5" s="52">
        <v>41640</v>
      </c>
      <c r="R5" s="52">
        <v>41730</v>
      </c>
      <c r="S5" s="52">
        <v>41821</v>
      </c>
      <c r="T5" s="51">
        <v>41455</v>
      </c>
      <c r="V5" s="170"/>
      <c r="W5" s="194"/>
      <c r="X5" s="194"/>
      <c r="Y5" s="194"/>
      <c r="Z5" s="194"/>
      <c r="AA5" s="194"/>
      <c r="AB5" s="194"/>
      <c r="AC5" s="194"/>
      <c r="AD5" s="194"/>
      <c r="AE5" s="194"/>
      <c r="AF5" s="194"/>
      <c r="AG5" s="194"/>
    </row>
    <row r="6" spans="1:33" x14ac:dyDescent="0.3">
      <c r="A6" s="44" t="s">
        <v>171</v>
      </c>
      <c r="B6" s="50" t="s">
        <v>76</v>
      </c>
      <c r="C6" s="46" t="s">
        <v>70</v>
      </c>
      <c r="D6" s="45" t="s">
        <v>77</v>
      </c>
      <c r="E6" s="36" t="s">
        <v>246</v>
      </c>
      <c r="F6" s="3" t="s">
        <v>24</v>
      </c>
      <c r="G6" s="47" t="s">
        <v>172</v>
      </c>
      <c r="H6" s="48">
        <v>75621631</v>
      </c>
      <c r="J6" s="51">
        <v>41821</v>
      </c>
      <c r="K6" s="52">
        <v>41821</v>
      </c>
      <c r="L6" s="52">
        <v>41913</v>
      </c>
      <c r="M6" s="52">
        <v>42005</v>
      </c>
      <c r="N6" s="52">
        <v>42095</v>
      </c>
      <c r="O6" s="52">
        <v>42186</v>
      </c>
      <c r="P6" s="52">
        <v>42278</v>
      </c>
      <c r="Q6" s="52">
        <v>42370</v>
      </c>
      <c r="R6" s="52">
        <v>42461</v>
      </c>
      <c r="S6" s="52">
        <v>42552</v>
      </c>
      <c r="T6" s="51">
        <v>42185</v>
      </c>
    </row>
    <row r="7" spans="1:33" x14ac:dyDescent="0.3">
      <c r="A7" s="44" t="s">
        <v>226</v>
      </c>
      <c r="B7" s="50" t="s">
        <v>91</v>
      </c>
      <c r="C7" s="46" t="s">
        <v>70</v>
      </c>
      <c r="D7" s="45" t="s">
        <v>92</v>
      </c>
      <c r="E7" s="36" t="s">
        <v>247</v>
      </c>
      <c r="F7" s="3" t="s">
        <v>35</v>
      </c>
      <c r="G7" s="47">
        <v>624310</v>
      </c>
      <c r="H7" s="48">
        <v>82044694</v>
      </c>
      <c r="T7" s="51">
        <v>42551</v>
      </c>
    </row>
    <row r="8" spans="1:33" x14ac:dyDescent="0.3">
      <c r="A8" s="44" t="s">
        <v>174</v>
      </c>
      <c r="B8" s="50" t="s">
        <v>94</v>
      </c>
      <c r="C8" s="46" t="s">
        <v>65</v>
      </c>
      <c r="D8" s="45" t="s">
        <v>95</v>
      </c>
      <c r="E8" s="36" t="s">
        <v>248</v>
      </c>
      <c r="F8" s="3" t="s">
        <v>40</v>
      </c>
      <c r="G8" s="47" t="s">
        <v>175</v>
      </c>
      <c r="H8" s="48">
        <v>79130928</v>
      </c>
      <c r="J8" s="51"/>
    </row>
    <row r="9" spans="1:33" x14ac:dyDescent="0.3">
      <c r="A9" s="44" t="s">
        <v>227</v>
      </c>
      <c r="B9" s="50" t="s">
        <v>108</v>
      </c>
      <c r="C9" s="46" t="s">
        <v>70</v>
      </c>
      <c r="D9" s="45" t="s">
        <v>109</v>
      </c>
      <c r="E9" s="36" t="s">
        <v>249</v>
      </c>
      <c r="F9" s="3" t="s">
        <v>53</v>
      </c>
      <c r="G9" s="47">
        <v>921130</v>
      </c>
      <c r="H9" s="48">
        <v>20035838</v>
      </c>
      <c r="K9" s="43" t="s">
        <v>140</v>
      </c>
      <c r="M9" s="53"/>
      <c r="N9" s="53"/>
      <c r="O9" s="53"/>
      <c r="P9" s="53"/>
      <c r="Q9" s="53"/>
      <c r="R9" s="53"/>
      <c r="S9" s="53"/>
      <c r="T9" s="53"/>
      <c r="U9" s="53"/>
    </row>
    <row r="10" spans="1:33" x14ac:dyDescent="0.3">
      <c r="A10" s="44" t="s">
        <v>178</v>
      </c>
      <c r="B10" s="50" t="s">
        <v>104</v>
      </c>
      <c r="C10" s="46" t="s">
        <v>68</v>
      </c>
      <c r="D10" s="45" t="s">
        <v>105</v>
      </c>
      <c r="E10" s="36" t="s">
        <v>250</v>
      </c>
      <c r="F10" s="3" t="s">
        <v>305</v>
      </c>
      <c r="G10" s="47" t="s">
        <v>179</v>
      </c>
      <c r="H10" s="48">
        <v>71427314</v>
      </c>
      <c r="K10" s="49"/>
      <c r="T10" s="51"/>
    </row>
    <row r="11" spans="1:33" x14ac:dyDescent="0.3">
      <c r="A11" s="44" t="s">
        <v>228</v>
      </c>
      <c r="B11" s="50" t="s">
        <v>74</v>
      </c>
      <c r="C11" s="46" t="s">
        <v>70</v>
      </c>
      <c r="D11" s="45" t="s">
        <v>75</v>
      </c>
      <c r="E11" s="36" t="s">
        <v>251</v>
      </c>
      <c r="F11" s="168" t="s">
        <v>306</v>
      </c>
      <c r="G11" s="47">
        <v>921110</v>
      </c>
      <c r="H11" s="48">
        <v>135836026</v>
      </c>
      <c r="K11" s="54">
        <v>1</v>
      </c>
      <c r="T11" s="51"/>
    </row>
    <row r="12" spans="1:33" x14ac:dyDescent="0.3">
      <c r="A12" s="44" t="s">
        <v>183</v>
      </c>
      <c r="B12" s="50">
        <v>370906196</v>
      </c>
      <c r="C12" s="46" t="s">
        <v>72</v>
      </c>
      <c r="D12" s="45" t="s">
        <v>73</v>
      </c>
      <c r="E12" s="36" t="s">
        <v>252</v>
      </c>
      <c r="F12" s="3" t="s">
        <v>141</v>
      </c>
      <c r="G12" s="47">
        <v>611210</v>
      </c>
      <c r="H12" s="48">
        <v>71988737</v>
      </c>
      <c r="K12" s="54">
        <v>3</v>
      </c>
      <c r="T12" s="51"/>
    </row>
    <row r="13" spans="1:33" x14ac:dyDescent="0.3">
      <c r="A13" s="44" t="s">
        <v>229</v>
      </c>
      <c r="B13" s="50" t="s">
        <v>78</v>
      </c>
      <c r="C13" s="46" t="s">
        <v>70</v>
      </c>
      <c r="D13" s="45" t="s">
        <v>79</v>
      </c>
      <c r="E13" s="36" t="s">
        <v>253</v>
      </c>
      <c r="F13" s="3" t="s">
        <v>25</v>
      </c>
      <c r="G13" s="47">
        <v>921110</v>
      </c>
      <c r="H13" s="55">
        <v>790448828</v>
      </c>
      <c r="K13" s="54">
        <v>4</v>
      </c>
      <c r="T13" s="51"/>
    </row>
    <row r="14" spans="1:33" x14ac:dyDescent="0.3">
      <c r="A14" s="44" t="s">
        <v>230</v>
      </c>
      <c r="B14" s="50" t="s">
        <v>80</v>
      </c>
      <c r="C14" s="46" t="s">
        <v>70</v>
      </c>
      <c r="D14" s="45" t="s">
        <v>81</v>
      </c>
      <c r="E14" s="36" t="s">
        <v>254</v>
      </c>
      <c r="F14" s="3" t="s">
        <v>27</v>
      </c>
      <c r="G14" s="47" t="s">
        <v>170</v>
      </c>
      <c r="H14" s="48">
        <v>74591652</v>
      </c>
      <c r="K14" s="54">
        <v>5</v>
      </c>
      <c r="T14" s="51"/>
    </row>
    <row r="15" spans="1:33" x14ac:dyDescent="0.3">
      <c r="A15" s="44" t="s">
        <v>231</v>
      </c>
      <c r="B15" s="50" t="s">
        <v>113</v>
      </c>
      <c r="C15" s="46" t="s">
        <v>83</v>
      </c>
      <c r="D15" s="45" t="s">
        <v>114</v>
      </c>
      <c r="E15" s="36" t="s">
        <v>255</v>
      </c>
      <c r="F15" s="3" t="s">
        <v>55</v>
      </c>
      <c r="G15" s="47">
        <v>921190</v>
      </c>
      <c r="H15" s="48">
        <v>102485211</v>
      </c>
      <c r="K15" s="54">
        <v>6</v>
      </c>
    </row>
    <row r="16" spans="1:33" x14ac:dyDescent="0.3">
      <c r="A16" s="44" t="s">
        <v>232</v>
      </c>
      <c r="B16" s="50" t="s">
        <v>85</v>
      </c>
      <c r="C16" s="46" t="s">
        <v>86</v>
      </c>
      <c r="D16" s="45" t="s">
        <v>87</v>
      </c>
      <c r="E16" s="36" t="s">
        <v>256</v>
      </c>
      <c r="F16" s="3" t="s">
        <v>32</v>
      </c>
      <c r="G16" s="47" t="s">
        <v>182</v>
      </c>
      <c r="H16" s="48">
        <v>40140154</v>
      </c>
      <c r="K16" s="54">
        <v>7</v>
      </c>
      <c r="T16" s="51"/>
    </row>
    <row r="17" spans="1:20" x14ac:dyDescent="0.3">
      <c r="A17" s="44" t="s">
        <v>184</v>
      </c>
      <c r="B17" s="50" t="s">
        <v>88</v>
      </c>
      <c r="C17" s="46" t="s">
        <v>89</v>
      </c>
      <c r="D17" s="45" t="s">
        <v>90</v>
      </c>
      <c r="E17" s="36" t="s">
        <v>257</v>
      </c>
      <c r="F17" s="3" t="s">
        <v>33</v>
      </c>
      <c r="G17" s="47">
        <v>624310</v>
      </c>
      <c r="H17" s="48">
        <v>122565724</v>
      </c>
      <c r="K17" s="54">
        <v>8</v>
      </c>
      <c r="T17" s="51"/>
    </row>
    <row r="18" spans="1:20" x14ac:dyDescent="0.3">
      <c r="A18" s="163" t="s">
        <v>300</v>
      </c>
      <c r="B18" s="165" t="s">
        <v>301</v>
      </c>
      <c r="C18" s="46" t="s">
        <v>70</v>
      </c>
      <c r="D18" s="58" t="s">
        <v>71</v>
      </c>
      <c r="E18" s="37" t="s">
        <v>244</v>
      </c>
      <c r="F18" s="164" t="s">
        <v>300</v>
      </c>
      <c r="G18" s="166" t="s">
        <v>302</v>
      </c>
      <c r="H18" s="166" t="s">
        <v>303</v>
      </c>
      <c r="K18" s="54">
        <v>9</v>
      </c>
      <c r="T18" s="51"/>
    </row>
    <row r="19" spans="1:20" x14ac:dyDescent="0.3">
      <c r="A19" s="56" t="s">
        <v>235</v>
      </c>
      <c r="B19" s="57" t="s">
        <v>236</v>
      </c>
      <c r="C19" s="46" t="s">
        <v>70</v>
      </c>
      <c r="D19" s="58" t="s">
        <v>237</v>
      </c>
      <c r="E19" s="37" t="s">
        <v>244</v>
      </c>
      <c r="F19" s="7" t="s">
        <v>239</v>
      </c>
      <c r="G19" s="59" t="s">
        <v>238</v>
      </c>
      <c r="H19" s="60" t="s">
        <v>187</v>
      </c>
      <c r="K19" s="54">
        <v>11</v>
      </c>
    </row>
    <row r="20" spans="1:20" x14ac:dyDescent="0.3">
      <c r="A20" s="44" t="s">
        <v>233</v>
      </c>
      <c r="B20" s="50" t="s">
        <v>82</v>
      </c>
      <c r="C20" s="46" t="s">
        <v>83</v>
      </c>
      <c r="D20" s="45" t="s">
        <v>84</v>
      </c>
      <c r="E20" s="36" t="s">
        <v>258</v>
      </c>
      <c r="F20" s="167" t="s">
        <v>304</v>
      </c>
      <c r="G20" s="47">
        <v>921120</v>
      </c>
      <c r="H20" s="48">
        <v>54218524</v>
      </c>
      <c r="K20" s="54">
        <v>12</v>
      </c>
      <c r="T20" s="51"/>
    </row>
    <row r="21" spans="1:20" x14ac:dyDescent="0.3">
      <c r="A21" s="44" t="s">
        <v>185</v>
      </c>
      <c r="B21" s="50" t="s">
        <v>100</v>
      </c>
      <c r="C21" s="46" t="s">
        <v>89</v>
      </c>
      <c r="D21" s="45" t="s">
        <v>101</v>
      </c>
      <c r="E21" s="36" t="s">
        <v>259</v>
      </c>
      <c r="F21" s="3" t="s">
        <v>43</v>
      </c>
      <c r="G21" s="47" t="s">
        <v>186</v>
      </c>
      <c r="H21" s="48">
        <v>176373710</v>
      </c>
      <c r="K21" s="61"/>
      <c r="T21" s="51"/>
    </row>
    <row r="22" spans="1:20" x14ac:dyDescent="0.3">
      <c r="A22" s="44" t="s">
        <v>234</v>
      </c>
      <c r="B22" s="50" t="s">
        <v>102</v>
      </c>
      <c r="C22" s="46" t="s">
        <v>86</v>
      </c>
      <c r="D22" s="45" t="s">
        <v>103</v>
      </c>
      <c r="E22" s="36" t="s">
        <v>260</v>
      </c>
      <c r="F22" s="3" t="s">
        <v>46</v>
      </c>
      <c r="G22" s="47">
        <v>925120</v>
      </c>
      <c r="H22" s="48">
        <v>115675738</v>
      </c>
      <c r="K22" s="61"/>
      <c r="T22" s="51"/>
    </row>
    <row r="23" spans="1:20" x14ac:dyDescent="0.25">
      <c r="A23" s="44" t="s">
        <v>177</v>
      </c>
      <c r="B23" s="50" t="s">
        <v>66</v>
      </c>
      <c r="C23" s="46" t="s">
        <v>67</v>
      </c>
      <c r="D23" s="45">
        <v>15</v>
      </c>
      <c r="E23" s="36" t="s">
        <v>261</v>
      </c>
      <c r="F23" s="3" t="s">
        <v>9</v>
      </c>
      <c r="G23" s="47">
        <v>624310</v>
      </c>
      <c r="H23" s="48">
        <v>122566011</v>
      </c>
      <c r="K23" s="61"/>
    </row>
    <row r="24" spans="1:20" x14ac:dyDescent="0.25">
      <c r="A24" s="44" t="s">
        <v>180</v>
      </c>
      <c r="B24" s="62" t="s">
        <v>106</v>
      </c>
      <c r="C24" s="63" t="s">
        <v>83</v>
      </c>
      <c r="D24" s="64" t="s">
        <v>107</v>
      </c>
      <c r="E24" s="38" t="s">
        <v>262</v>
      </c>
      <c r="F24" s="3" t="s">
        <v>51</v>
      </c>
      <c r="G24" s="47" t="s">
        <v>181</v>
      </c>
      <c r="H24" s="48">
        <v>621538792</v>
      </c>
      <c r="K24" s="61"/>
    </row>
    <row r="25" spans="1:20" x14ac:dyDescent="0.25">
      <c r="A25" s="63" t="s">
        <v>176</v>
      </c>
      <c r="B25" s="50" t="s">
        <v>110</v>
      </c>
      <c r="C25" s="46" t="s">
        <v>111</v>
      </c>
      <c r="D25" s="45" t="s">
        <v>112</v>
      </c>
      <c r="E25" s="36" t="s">
        <v>263</v>
      </c>
      <c r="F25" s="3" t="s">
        <v>54</v>
      </c>
      <c r="G25" s="65">
        <v>624310</v>
      </c>
      <c r="H25" s="62">
        <v>800202108</v>
      </c>
    </row>
    <row r="26" spans="1:20" ht="12.6" x14ac:dyDescent="0.25">
      <c r="E26" s="39"/>
    </row>
    <row r="27" spans="1:20" ht="12.6" x14ac:dyDescent="0.25">
      <c r="E27" s="39"/>
    </row>
    <row r="28" spans="1:20" ht="12.6" x14ac:dyDescent="0.25">
      <c r="E28" s="39"/>
    </row>
  </sheetData>
  <sheetProtection password="D8C1" sheet="1" objects="1" scenarios="1"/>
  <mergeCells count="2">
    <mergeCell ref="W4:AE4"/>
    <mergeCell ref="W5:AG5"/>
  </mergeCells>
  <pageMargins left="0.25" right="0.25"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B3515-11D0-46BB-B500-BFCF86C726B7}">
  <sheetPr>
    <pageSetUpPr fitToPage="1"/>
  </sheetPr>
  <dimension ref="A1:B86"/>
  <sheetViews>
    <sheetView tabSelected="1" workbookViewId="0">
      <selection activeCell="B27" sqref="B27"/>
    </sheetView>
  </sheetViews>
  <sheetFormatPr defaultRowHeight="14.4" x14ac:dyDescent="0.3"/>
  <cols>
    <col min="1" max="1" width="16.33203125" customWidth="1"/>
    <col min="2" max="2" width="85.109375" customWidth="1"/>
  </cols>
  <sheetData>
    <row r="1" spans="1:2" ht="40.5" customHeight="1" x14ac:dyDescent="0.3">
      <c r="A1" s="197" t="s">
        <v>400</v>
      </c>
      <c r="B1" s="197"/>
    </row>
    <row r="2" spans="1:2" ht="36" customHeight="1" x14ac:dyDescent="0.3">
      <c r="A2" s="195" t="s">
        <v>309</v>
      </c>
      <c r="B2" s="195"/>
    </row>
    <row r="3" spans="1:2" ht="109.5" customHeight="1" x14ac:dyDescent="0.3">
      <c r="A3" s="195" t="s">
        <v>310</v>
      </c>
      <c r="B3" s="195"/>
    </row>
    <row r="4" spans="1:2" x14ac:dyDescent="0.3">
      <c r="A4" s="195" t="s">
        <v>311</v>
      </c>
      <c r="B4" s="195"/>
    </row>
    <row r="5" spans="1:2" ht="26.4" x14ac:dyDescent="0.3">
      <c r="A5" s="172"/>
      <c r="B5" s="172" t="s">
        <v>312</v>
      </c>
    </row>
    <row r="6" spans="1:2" x14ac:dyDescent="0.3">
      <c r="A6" s="172"/>
      <c r="B6" s="172" t="s">
        <v>313</v>
      </c>
    </row>
    <row r="7" spans="1:2" x14ac:dyDescent="0.3">
      <c r="A7" s="172"/>
      <c r="B7" s="172" t="s">
        <v>314</v>
      </c>
    </row>
    <row r="8" spans="1:2" x14ac:dyDescent="0.3">
      <c r="A8" s="172"/>
      <c r="B8" s="172" t="s">
        <v>315</v>
      </c>
    </row>
    <row r="9" spans="1:2" ht="26.4" x14ac:dyDescent="0.3">
      <c r="A9" s="172"/>
      <c r="B9" s="172" t="s">
        <v>316</v>
      </c>
    </row>
    <row r="10" spans="1:2" x14ac:dyDescent="0.3">
      <c r="A10" s="172"/>
      <c r="B10" s="172" t="s">
        <v>317</v>
      </c>
    </row>
    <row r="11" spans="1:2" x14ac:dyDescent="0.3">
      <c r="A11" s="172"/>
      <c r="B11" s="172"/>
    </row>
    <row r="12" spans="1:2" ht="52.5" customHeight="1" x14ac:dyDescent="0.3">
      <c r="A12" s="195" t="s">
        <v>386</v>
      </c>
      <c r="B12" s="195"/>
    </row>
    <row r="13" spans="1:2" ht="43.5" customHeight="1" x14ac:dyDescent="0.3">
      <c r="A13" s="195" t="s">
        <v>318</v>
      </c>
      <c r="B13" s="195"/>
    </row>
    <row r="14" spans="1:2" x14ac:dyDescent="0.3">
      <c r="A14" s="173"/>
      <c r="B14" s="172"/>
    </row>
    <row r="15" spans="1:2" ht="17.399999999999999" x14ac:dyDescent="0.3">
      <c r="A15" s="201" t="s">
        <v>319</v>
      </c>
      <c r="B15" s="201"/>
    </row>
    <row r="16" spans="1:2" x14ac:dyDescent="0.3">
      <c r="A16" s="202" t="s">
        <v>320</v>
      </c>
      <c r="B16" s="203"/>
    </row>
    <row r="17" spans="1:2" ht="36.75" customHeight="1" x14ac:dyDescent="0.3">
      <c r="A17" s="195" t="s">
        <v>321</v>
      </c>
      <c r="B17" s="195"/>
    </row>
    <row r="18" spans="1:2" ht="15.6" x14ac:dyDescent="0.3">
      <c r="A18" s="198" t="s">
        <v>322</v>
      </c>
      <c r="B18" s="198"/>
    </row>
    <row r="19" spans="1:2" ht="52.8" x14ac:dyDescent="0.3">
      <c r="A19" s="175" t="s">
        <v>323</v>
      </c>
      <c r="B19" s="176" t="s">
        <v>324</v>
      </c>
    </row>
    <row r="20" spans="1:2" x14ac:dyDescent="0.3">
      <c r="A20" s="175" t="s">
        <v>387</v>
      </c>
      <c r="B20" s="176" t="s">
        <v>388</v>
      </c>
    </row>
    <row r="21" spans="1:2" ht="66" x14ac:dyDescent="0.3">
      <c r="A21" s="175" t="s">
        <v>325</v>
      </c>
      <c r="B21" s="178" t="s">
        <v>326</v>
      </c>
    </row>
    <row r="22" spans="1:2" ht="39.6" x14ac:dyDescent="0.3">
      <c r="A22" s="175" t="s">
        <v>327</v>
      </c>
      <c r="B22" s="174" t="s">
        <v>328</v>
      </c>
    </row>
    <row r="23" spans="1:2" x14ac:dyDescent="0.3">
      <c r="A23" s="175" t="s">
        <v>329</v>
      </c>
      <c r="B23" s="176" t="s">
        <v>389</v>
      </c>
    </row>
    <row r="24" spans="1:2" ht="26.4" x14ac:dyDescent="0.3">
      <c r="A24" s="191" t="s">
        <v>330</v>
      </c>
      <c r="B24" s="190" t="s">
        <v>409</v>
      </c>
    </row>
    <row r="25" spans="1:2" ht="26.4" x14ac:dyDescent="0.3">
      <c r="A25" s="189" t="s">
        <v>331</v>
      </c>
      <c r="B25" s="176" t="s">
        <v>410</v>
      </c>
    </row>
    <row r="26" spans="1:2" ht="26.4" x14ac:dyDescent="0.3">
      <c r="A26" s="177" t="s">
        <v>332</v>
      </c>
      <c r="B26" s="177" t="s">
        <v>333</v>
      </c>
    </row>
    <row r="27" spans="1:2" ht="26.4" x14ac:dyDescent="0.3">
      <c r="A27" s="175" t="s">
        <v>334</v>
      </c>
      <c r="B27" s="177" t="s">
        <v>390</v>
      </c>
    </row>
    <row r="28" spans="1:2" ht="26.4" x14ac:dyDescent="0.3">
      <c r="A28" s="175" t="s">
        <v>335</v>
      </c>
      <c r="B28" s="177" t="s">
        <v>391</v>
      </c>
    </row>
    <row r="29" spans="1:2" x14ac:dyDescent="0.3">
      <c r="A29" s="175" t="s">
        <v>336</v>
      </c>
      <c r="B29" s="176" t="s">
        <v>394</v>
      </c>
    </row>
    <row r="30" spans="1:2" x14ac:dyDescent="0.3">
      <c r="A30" s="175" t="s">
        <v>392</v>
      </c>
      <c r="B30" s="176" t="s">
        <v>395</v>
      </c>
    </row>
    <row r="31" spans="1:2" x14ac:dyDescent="0.3">
      <c r="A31" s="175" t="s">
        <v>393</v>
      </c>
      <c r="B31" s="176" t="s">
        <v>396</v>
      </c>
    </row>
    <row r="32" spans="1:2" x14ac:dyDescent="0.3">
      <c r="A32" s="177"/>
      <c r="B32" s="176"/>
    </row>
    <row r="33" spans="1:2" ht="15.6" x14ac:dyDescent="0.3">
      <c r="A33" s="198" t="s">
        <v>337</v>
      </c>
      <c r="B33" s="198"/>
    </row>
    <row r="34" spans="1:2" ht="39.6" x14ac:dyDescent="0.3">
      <c r="A34" s="175" t="s">
        <v>338</v>
      </c>
      <c r="B34" s="178" t="s">
        <v>339</v>
      </c>
    </row>
    <row r="35" spans="1:2" ht="52.8" x14ac:dyDescent="0.3">
      <c r="A35" s="173" t="s">
        <v>286</v>
      </c>
      <c r="B35" s="174" t="s">
        <v>340</v>
      </c>
    </row>
    <row r="36" spans="1:2" ht="79.2" x14ac:dyDescent="0.3">
      <c r="A36" s="173" t="s">
        <v>287</v>
      </c>
      <c r="B36" s="174" t="s">
        <v>341</v>
      </c>
    </row>
    <row r="37" spans="1:2" ht="52.8" x14ac:dyDescent="0.3">
      <c r="A37" s="175" t="s">
        <v>342</v>
      </c>
      <c r="B37" s="176" t="s">
        <v>343</v>
      </c>
    </row>
    <row r="38" spans="1:2" ht="79.2" x14ac:dyDescent="0.3">
      <c r="A38" s="173" t="s">
        <v>28</v>
      </c>
      <c r="B38" s="174" t="s">
        <v>404</v>
      </c>
    </row>
    <row r="39" spans="1:2" x14ac:dyDescent="0.3">
      <c r="A39" s="173" t="s">
        <v>19</v>
      </c>
      <c r="B39" s="178" t="s">
        <v>344</v>
      </c>
    </row>
    <row r="40" spans="1:2" ht="39.6" x14ac:dyDescent="0.3">
      <c r="A40" s="173" t="s">
        <v>345</v>
      </c>
      <c r="B40" s="179" t="s">
        <v>346</v>
      </c>
    </row>
    <row r="41" spans="1:2" ht="26.4" x14ac:dyDescent="0.3">
      <c r="A41" s="175" t="s">
        <v>30</v>
      </c>
      <c r="B41" s="176" t="s">
        <v>347</v>
      </c>
    </row>
    <row r="42" spans="1:2" ht="39.6" x14ac:dyDescent="0.3">
      <c r="A42" s="177" t="s">
        <v>348</v>
      </c>
      <c r="B42" s="176" t="s">
        <v>349</v>
      </c>
    </row>
    <row r="43" spans="1:2" ht="52.8" x14ac:dyDescent="0.3">
      <c r="A43" s="176" t="s">
        <v>350</v>
      </c>
      <c r="B43" s="176" t="s">
        <v>351</v>
      </c>
    </row>
    <row r="44" spans="1:2" ht="15.6" x14ac:dyDescent="0.3">
      <c r="A44" s="198" t="s">
        <v>352</v>
      </c>
      <c r="B44" s="198"/>
    </row>
    <row r="45" spans="1:2" ht="39.6" x14ac:dyDescent="0.3">
      <c r="A45" s="175" t="s">
        <v>353</v>
      </c>
      <c r="B45" s="180" t="s">
        <v>354</v>
      </c>
    </row>
    <row r="46" spans="1:2" ht="26.4" x14ac:dyDescent="0.3">
      <c r="A46" s="175" t="s">
        <v>49</v>
      </c>
      <c r="B46" s="180" t="s">
        <v>355</v>
      </c>
    </row>
    <row r="47" spans="1:2" ht="26.4" x14ac:dyDescent="0.3">
      <c r="A47" s="175" t="s">
        <v>47</v>
      </c>
      <c r="B47" s="178" t="s">
        <v>356</v>
      </c>
    </row>
    <row r="48" spans="1:2" ht="26.4" x14ac:dyDescent="0.3">
      <c r="A48" s="175" t="s">
        <v>48</v>
      </c>
      <c r="B48" s="180" t="s">
        <v>357</v>
      </c>
    </row>
    <row r="49" spans="1:2" ht="26.4" x14ac:dyDescent="0.3">
      <c r="A49" s="175" t="s">
        <v>49</v>
      </c>
      <c r="B49" s="178" t="s">
        <v>358</v>
      </c>
    </row>
    <row r="50" spans="1:2" ht="52.8" x14ac:dyDescent="0.3">
      <c r="A50" s="175" t="s">
        <v>359</v>
      </c>
      <c r="B50" s="178" t="s">
        <v>360</v>
      </c>
    </row>
    <row r="51" spans="1:2" x14ac:dyDescent="0.3">
      <c r="A51" s="175"/>
      <c r="B51" s="178"/>
    </row>
    <row r="52" spans="1:2" ht="15.6" x14ac:dyDescent="0.3">
      <c r="A52" s="199" t="s">
        <v>56</v>
      </c>
      <c r="B52" s="199"/>
    </row>
    <row r="53" spans="1:2" ht="39.6" x14ac:dyDescent="0.3">
      <c r="A53" s="181" t="s">
        <v>361</v>
      </c>
      <c r="B53" s="182" t="s">
        <v>362</v>
      </c>
    </row>
    <row r="54" spans="1:2" ht="39.6" x14ac:dyDescent="0.3">
      <c r="A54" s="181" t="s">
        <v>363</v>
      </c>
      <c r="B54" s="183" t="s">
        <v>364</v>
      </c>
    </row>
    <row r="55" spans="1:2" ht="26.4" x14ac:dyDescent="0.3">
      <c r="A55" s="181" t="s">
        <v>365</v>
      </c>
      <c r="B55" s="182" t="s">
        <v>366</v>
      </c>
    </row>
    <row r="56" spans="1:2" ht="15.6" x14ac:dyDescent="0.3">
      <c r="A56" s="200" t="s">
        <v>367</v>
      </c>
      <c r="B56" s="200"/>
    </row>
    <row r="57" spans="1:2" ht="26.4" x14ac:dyDescent="0.3">
      <c r="A57" s="184" t="s">
        <v>368</v>
      </c>
      <c r="B57" s="185" t="s">
        <v>369</v>
      </c>
    </row>
    <row r="58" spans="1:2" ht="39.6" x14ac:dyDescent="0.3">
      <c r="A58" s="184" t="s">
        <v>370</v>
      </c>
      <c r="B58" s="185" t="s">
        <v>371</v>
      </c>
    </row>
    <row r="59" spans="1:2" x14ac:dyDescent="0.3">
      <c r="A59" s="184" t="s">
        <v>59</v>
      </c>
      <c r="B59" s="185" t="s">
        <v>372</v>
      </c>
    </row>
    <row r="60" spans="1:2" x14ac:dyDescent="0.3">
      <c r="A60" s="184"/>
      <c r="B60" s="185"/>
    </row>
    <row r="61" spans="1:2" x14ac:dyDescent="0.3">
      <c r="A61" s="186"/>
      <c r="B61" s="187"/>
    </row>
    <row r="62" spans="1:2" ht="17.399999999999999" x14ac:dyDescent="0.3">
      <c r="A62" s="201" t="s">
        <v>373</v>
      </c>
      <c r="B62" s="201"/>
    </row>
    <row r="63" spans="1:2" x14ac:dyDescent="0.3">
      <c r="A63" s="202" t="s">
        <v>374</v>
      </c>
      <c r="B63" s="203"/>
    </row>
    <row r="64" spans="1:2" x14ac:dyDescent="0.3">
      <c r="A64" s="195" t="s">
        <v>375</v>
      </c>
      <c r="B64" s="195"/>
    </row>
    <row r="65" spans="1:2" x14ac:dyDescent="0.3">
      <c r="A65" s="172" t="s">
        <v>376</v>
      </c>
      <c r="B65" s="172" t="s">
        <v>377</v>
      </c>
    </row>
    <row r="66" spans="1:2" ht="39.6" x14ac:dyDescent="0.3">
      <c r="A66" s="172" t="s">
        <v>336</v>
      </c>
      <c r="B66" s="176" t="s">
        <v>378</v>
      </c>
    </row>
    <row r="67" spans="1:2" x14ac:dyDescent="0.3">
      <c r="A67" s="177" t="s">
        <v>59</v>
      </c>
      <c r="B67" s="172" t="s">
        <v>377</v>
      </c>
    </row>
    <row r="68" spans="1:2" x14ac:dyDescent="0.3">
      <c r="A68" s="172" t="s">
        <v>331</v>
      </c>
      <c r="B68" s="172" t="s">
        <v>377</v>
      </c>
    </row>
    <row r="69" spans="1:2" x14ac:dyDescent="0.3">
      <c r="A69" s="172" t="s">
        <v>264</v>
      </c>
      <c r="B69" s="172" t="s">
        <v>377</v>
      </c>
    </row>
    <row r="70" spans="1:2" x14ac:dyDescent="0.3">
      <c r="A70" s="172"/>
      <c r="B70" s="172"/>
    </row>
    <row r="71" spans="1:2" ht="15.6" x14ac:dyDescent="0.3">
      <c r="A71" s="196" t="s">
        <v>373</v>
      </c>
      <c r="B71" s="196"/>
    </row>
    <row r="72" spans="1:2" ht="66" x14ac:dyDescent="0.3">
      <c r="A72" s="175" t="s">
        <v>273</v>
      </c>
      <c r="B72" s="176" t="s">
        <v>405</v>
      </c>
    </row>
    <row r="73" spans="1:2" x14ac:dyDescent="0.3">
      <c r="A73" s="195" t="s">
        <v>379</v>
      </c>
      <c r="B73" s="195"/>
    </row>
    <row r="74" spans="1:2" x14ac:dyDescent="0.3">
      <c r="A74" s="173" t="s">
        <v>290</v>
      </c>
      <c r="B74" s="174" t="s">
        <v>380</v>
      </c>
    </row>
    <row r="75" spans="1:2" x14ac:dyDescent="0.3">
      <c r="A75" s="173" t="s">
        <v>291</v>
      </c>
      <c r="B75" s="174" t="s">
        <v>381</v>
      </c>
    </row>
    <row r="76" spans="1:2" ht="26.4" x14ac:dyDescent="0.3">
      <c r="A76" s="173" t="s">
        <v>283</v>
      </c>
      <c r="B76" s="174" t="s">
        <v>407</v>
      </c>
    </row>
    <row r="77" spans="1:2" ht="52.8" x14ac:dyDescent="0.3">
      <c r="A77" s="175" t="s">
        <v>406</v>
      </c>
      <c r="B77" s="178" t="s">
        <v>382</v>
      </c>
    </row>
    <row r="78" spans="1:2" ht="52.8" x14ac:dyDescent="0.3">
      <c r="A78" s="175" t="s">
        <v>277</v>
      </c>
      <c r="B78" s="178" t="s">
        <v>383</v>
      </c>
    </row>
    <row r="79" spans="1:2" ht="15.6" x14ac:dyDescent="0.3">
      <c r="A79" s="196" t="s">
        <v>274</v>
      </c>
      <c r="B79" s="196"/>
    </row>
    <row r="80" spans="1:2" ht="52.8" x14ac:dyDescent="0.3">
      <c r="A80" s="175" t="s">
        <v>275</v>
      </c>
      <c r="B80" s="188" t="s">
        <v>397</v>
      </c>
    </row>
    <row r="81" spans="1:2" x14ac:dyDescent="0.3">
      <c r="A81" s="175" t="s">
        <v>271</v>
      </c>
      <c r="B81" s="178" t="s">
        <v>398</v>
      </c>
    </row>
    <row r="82" spans="1:2" ht="26.4" x14ac:dyDescent="0.3">
      <c r="A82" s="175" t="s">
        <v>277</v>
      </c>
      <c r="B82" s="178" t="s">
        <v>399</v>
      </c>
    </row>
    <row r="83" spans="1:2" ht="26.4" x14ac:dyDescent="0.3">
      <c r="A83" s="177" t="s">
        <v>384</v>
      </c>
      <c r="B83" s="178" t="s">
        <v>385</v>
      </c>
    </row>
    <row r="84" spans="1:2" x14ac:dyDescent="0.3">
      <c r="A84" s="189"/>
      <c r="B84" s="176"/>
    </row>
    <row r="85" spans="1:2" x14ac:dyDescent="0.3">
      <c r="A85" s="176"/>
      <c r="B85" s="178"/>
    </row>
    <row r="86" spans="1:2" x14ac:dyDescent="0.3">
      <c r="A86" s="176"/>
      <c r="B86" s="176"/>
    </row>
  </sheetData>
  <mergeCells count="20">
    <mergeCell ref="A12:B12"/>
    <mergeCell ref="A13:B13"/>
    <mergeCell ref="A64:B64"/>
    <mergeCell ref="A71:B71"/>
    <mergeCell ref="A73:B73"/>
    <mergeCell ref="A79:B79"/>
    <mergeCell ref="A1:B1"/>
    <mergeCell ref="A33:B33"/>
    <mergeCell ref="A44:B44"/>
    <mergeCell ref="A52:B52"/>
    <mergeCell ref="A56:B56"/>
    <mergeCell ref="A62:B62"/>
    <mergeCell ref="A63:B63"/>
    <mergeCell ref="A15:B15"/>
    <mergeCell ref="A16:B16"/>
    <mergeCell ref="A17:B17"/>
    <mergeCell ref="A18:B18"/>
    <mergeCell ref="A2:B2"/>
    <mergeCell ref="A3:B3"/>
    <mergeCell ref="A4:B4"/>
  </mergeCells>
  <pageMargins left="0.7" right="0.7" top="0.75" bottom="0.75" header="0.3" footer="0.3"/>
  <pageSetup scale="89" fitToHeight="0"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Z37"/>
  <sheetViews>
    <sheetView topLeftCell="A7" zoomScaleNormal="100" zoomScaleSheetLayoutView="100" zoomScalePageLayoutView="90" workbookViewId="0">
      <selection activeCell="BA16" sqref="BA16:BG16"/>
    </sheetView>
  </sheetViews>
  <sheetFormatPr defaultColWidth="1.44140625" defaultRowHeight="18.75" customHeight="1" x14ac:dyDescent="0.25"/>
  <cols>
    <col min="1" max="10" width="1.44140625" style="1" customWidth="1"/>
    <col min="11" max="25" width="1.5546875" style="1" customWidth="1"/>
    <col min="26" max="68" width="1.44140625" style="1" customWidth="1"/>
    <col min="69" max="74" width="1.44140625" style="1"/>
    <col min="75" max="75" width="3" style="1" bestFit="1" customWidth="1"/>
    <col min="76" max="77" width="1.44140625" style="1"/>
    <col min="78" max="78" width="0" style="1" hidden="1" customWidth="1"/>
    <col min="79" max="79" width="3" style="1" bestFit="1" customWidth="1"/>
    <col min="80" max="16384" width="1.44140625" style="1"/>
  </cols>
  <sheetData>
    <row r="1" spans="1:78" ht="18" customHeight="1" thickBot="1" x14ac:dyDescent="0.35">
      <c r="A1" s="271"/>
      <c r="B1" s="272"/>
      <c r="C1" s="272"/>
      <c r="D1" s="272"/>
      <c r="E1" s="272"/>
      <c r="F1" s="272"/>
      <c r="G1" s="272"/>
      <c r="H1" s="272"/>
      <c r="I1" s="272"/>
      <c r="J1" s="272"/>
      <c r="K1" s="272"/>
      <c r="L1" s="272"/>
      <c r="M1" s="272"/>
      <c r="N1" s="272"/>
      <c r="O1" s="272"/>
      <c r="P1" s="272"/>
      <c r="Q1" s="272"/>
      <c r="R1" s="272"/>
      <c r="S1" s="272"/>
      <c r="T1" s="272"/>
      <c r="U1" s="272"/>
      <c r="V1" s="272"/>
      <c r="W1" s="272"/>
      <c r="X1" s="272"/>
      <c r="Y1" s="272"/>
      <c r="Z1" s="272"/>
      <c r="AA1" s="272"/>
      <c r="AB1" s="272"/>
      <c r="AC1" s="272"/>
      <c r="AD1" s="272"/>
      <c r="AE1" s="272"/>
      <c r="AF1" s="272"/>
      <c r="AG1" s="272"/>
      <c r="AH1" s="272"/>
      <c r="AI1" s="272"/>
      <c r="AJ1" s="272"/>
      <c r="AK1" s="272"/>
      <c r="AL1" s="272"/>
      <c r="AM1" s="272"/>
      <c r="AN1" s="272"/>
      <c r="AO1" s="272"/>
      <c r="AP1" s="272"/>
      <c r="AQ1" s="272"/>
      <c r="AR1" s="272"/>
      <c r="AS1" s="272"/>
      <c r="AT1" s="272"/>
      <c r="AU1" s="272"/>
      <c r="AV1" s="272"/>
      <c r="AW1" s="272"/>
      <c r="AX1" s="272"/>
      <c r="AY1" s="272"/>
      <c r="AZ1" s="272"/>
      <c r="BA1" s="272"/>
      <c r="BB1" s="272"/>
      <c r="BC1" s="272"/>
      <c r="BD1" s="272"/>
      <c r="BE1" s="272"/>
      <c r="BF1" s="272"/>
      <c r="BG1" s="272"/>
      <c r="BH1" s="272"/>
      <c r="BI1" s="272"/>
      <c r="BJ1" s="272"/>
      <c r="BK1" s="272"/>
      <c r="BL1" s="272"/>
      <c r="BM1" s="272"/>
      <c r="BN1" s="272"/>
      <c r="BO1" s="272"/>
      <c r="BP1" s="273"/>
    </row>
    <row r="2" spans="1:78" ht="18" customHeight="1" x14ac:dyDescent="0.25">
      <c r="A2" s="274" t="s">
        <v>296</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275"/>
      <c r="AK2" s="275"/>
      <c r="AL2" s="275"/>
      <c r="AM2" s="275"/>
      <c r="AN2" s="275"/>
      <c r="AO2" s="275"/>
      <c r="AP2" s="275"/>
      <c r="AQ2" s="275"/>
      <c r="AR2" s="275"/>
      <c r="AS2" s="275"/>
      <c r="AT2" s="275"/>
      <c r="AU2" s="275"/>
      <c r="AV2" s="275"/>
      <c r="AW2" s="275"/>
      <c r="AX2" s="275"/>
      <c r="AY2" s="275"/>
      <c r="AZ2" s="275"/>
      <c r="BA2" s="275"/>
      <c r="BB2" s="275"/>
      <c r="BC2" s="275"/>
      <c r="BD2" s="275"/>
      <c r="BE2" s="275"/>
      <c r="BF2" s="275"/>
      <c r="BG2" s="275"/>
      <c r="BH2" s="275"/>
      <c r="BI2" s="275"/>
      <c r="BJ2" s="275"/>
      <c r="BK2" s="275"/>
      <c r="BL2" s="275"/>
      <c r="BM2" s="275"/>
      <c r="BN2" s="275"/>
      <c r="BO2" s="275"/>
      <c r="BP2" s="276"/>
    </row>
    <row r="3" spans="1:78" ht="18" customHeight="1" x14ac:dyDescent="0.25">
      <c r="A3" s="277" t="s">
        <v>0</v>
      </c>
      <c r="B3" s="278"/>
      <c r="C3" s="278"/>
      <c r="D3" s="278"/>
      <c r="E3" s="278"/>
      <c r="F3" s="278"/>
      <c r="G3" s="278"/>
      <c r="H3" s="278"/>
      <c r="I3" s="278"/>
      <c r="J3" s="278"/>
      <c r="K3" s="279"/>
      <c r="L3" s="279"/>
      <c r="M3" s="279"/>
      <c r="N3" s="279"/>
      <c r="O3" s="279"/>
      <c r="P3" s="279"/>
      <c r="Q3" s="279"/>
      <c r="R3" s="279"/>
      <c r="S3" s="104"/>
      <c r="T3" s="278" t="s">
        <v>1</v>
      </c>
      <c r="U3" s="278"/>
      <c r="V3" s="278"/>
      <c r="W3" s="278"/>
      <c r="X3" s="278"/>
      <c r="Y3" s="278"/>
      <c r="Z3" s="278"/>
      <c r="AA3" s="278"/>
      <c r="AB3" s="278"/>
      <c r="AC3" s="278"/>
      <c r="AD3" s="278"/>
      <c r="AE3" s="278"/>
      <c r="AF3" s="278"/>
      <c r="AG3" s="278"/>
      <c r="AH3" s="278"/>
      <c r="AI3" s="278"/>
      <c r="AJ3" s="278"/>
      <c r="AK3" s="278"/>
      <c r="AL3" s="278"/>
      <c r="AM3" s="278"/>
      <c r="AN3" s="278"/>
      <c r="AO3" s="278"/>
      <c r="AP3" s="278"/>
      <c r="AQ3" s="278"/>
      <c r="AR3" s="278"/>
      <c r="AS3" s="278"/>
      <c r="AT3" s="278"/>
      <c r="AU3" s="278"/>
      <c r="AV3" s="278"/>
      <c r="AW3" s="278"/>
      <c r="AX3" s="278"/>
      <c r="AY3" s="104"/>
      <c r="AZ3" s="270" t="s">
        <v>2</v>
      </c>
      <c r="BA3" s="270"/>
      <c r="BB3" s="270"/>
      <c r="BC3" s="270"/>
      <c r="BD3" s="270"/>
      <c r="BE3" s="270"/>
      <c r="BF3" s="270"/>
      <c r="BG3" s="268"/>
      <c r="BH3" s="268"/>
      <c r="BI3" s="128" t="s">
        <v>3</v>
      </c>
      <c r="BJ3" s="268"/>
      <c r="BK3" s="268"/>
      <c r="BL3" s="128" t="s">
        <v>3</v>
      </c>
      <c r="BM3" s="268"/>
      <c r="BN3" s="268"/>
      <c r="BO3" s="268"/>
      <c r="BP3" s="269"/>
    </row>
    <row r="4" spans="1:78" ht="18" customHeight="1" x14ac:dyDescent="0.25">
      <c r="A4" s="250" t="s">
        <v>4</v>
      </c>
      <c r="B4" s="251"/>
      <c r="C4" s="251"/>
      <c r="D4" s="251"/>
      <c r="E4" s="251"/>
      <c r="F4" s="251"/>
      <c r="G4" s="251"/>
      <c r="H4" s="251"/>
      <c r="I4" s="251"/>
      <c r="J4" s="129"/>
      <c r="K4" s="129"/>
      <c r="L4" s="117" t="s">
        <v>5</v>
      </c>
      <c r="M4" s="104"/>
      <c r="N4" s="104"/>
      <c r="O4" s="117"/>
      <c r="P4" s="117"/>
      <c r="Q4" s="117"/>
      <c r="R4" s="117"/>
      <c r="S4" s="117"/>
      <c r="T4" s="117"/>
      <c r="U4" s="117"/>
      <c r="V4" s="117"/>
      <c r="W4" s="117"/>
      <c r="X4" s="117"/>
      <c r="Y4" s="104"/>
      <c r="Z4" s="117" t="s">
        <v>6</v>
      </c>
      <c r="AA4" s="104"/>
      <c r="AB4" s="104"/>
      <c r="AC4" s="104"/>
      <c r="AD4" s="104"/>
      <c r="AE4" s="104"/>
      <c r="AF4" s="104"/>
      <c r="AG4" s="104"/>
      <c r="AH4" s="104"/>
      <c r="AI4" s="104"/>
      <c r="AJ4" s="117"/>
      <c r="AK4" s="117"/>
      <c r="AL4" s="117"/>
      <c r="AM4" s="117"/>
      <c r="AN4" s="117"/>
      <c r="AO4" s="117"/>
      <c r="AP4" s="117" t="s">
        <v>7</v>
      </c>
      <c r="AQ4" s="117"/>
      <c r="AR4" s="117"/>
      <c r="AS4" s="117"/>
      <c r="AT4" s="117"/>
      <c r="AU4" s="104"/>
      <c r="AV4" s="104"/>
      <c r="AW4" s="104"/>
      <c r="AX4" s="104"/>
      <c r="AY4" s="104"/>
      <c r="AZ4" s="104"/>
      <c r="BA4" s="104"/>
      <c r="BB4" s="104"/>
      <c r="BC4" s="104"/>
      <c r="BD4" s="255" t="s">
        <v>8</v>
      </c>
      <c r="BE4" s="255"/>
      <c r="BF4" s="255"/>
      <c r="BG4" s="255"/>
      <c r="BH4" s="255"/>
      <c r="BI4" s="255"/>
      <c r="BJ4" s="255"/>
      <c r="BK4" s="255"/>
      <c r="BL4" s="255"/>
      <c r="BM4" s="255"/>
      <c r="BN4" s="282"/>
      <c r="BO4" s="282"/>
      <c r="BP4" s="283"/>
      <c r="BZ4" s="31" t="s">
        <v>9</v>
      </c>
    </row>
    <row r="5" spans="1:78" ht="18" customHeight="1" x14ac:dyDescent="0.25">
      <c r="A5" s="250" t="s">
        <v>10</v>
      </c>
      <c r="B5" s="251"/>
      <c r="C5" s="251"/>
      <c r="D5" s="251"/>
      <c r="E5" s="251"/>
      <c r="F5" s="251"/>
      <c r="G5" s="251"/>
      <c r="H5" s="251"/>
      <c r="I5" s="266" t="s">
        <v>11</v>
      </c>
      <c r="J5" s="266"/>
      <c r="K5" s="266"/>
      <c r="L5" s="266"/>
      <c r="M5" s="266"/>
      <c r="N5" s="266"/>
      <c r="O5" s="267"/>
      <c r="P5" s="267"/>
      <c r="Q5" s="9" t="s">
        <v>3</v>
      </c>
      <c r="R5" s="267"/>
      <c r="S5" s="267"/>
      <c r="T5" s="9" t="s">
        <v>3</v>
      </c>
      <c r="U5" s="267"/>
      <c r="V5" s="267"/>
      <c r="W5" s="267"/>
      <c r="X5" s="267"/>
      <c r="Y5" s="156"/>
      <c r="Z5" s="156" t="s">
        <v>12</v>
      </c>
      <c r="AA5" s="156"/>
      <c r="AB5" s="156"/>
      <c r="AC5" s="156"/>
      <c r="AD5" s="156"/>
      <c r="AE5" s="9"/>
      <c r="AF5" s="267"/>
      <c r="AG5" s="267"/>
      <c r="AH5" s="158" t="s">
        <v>3</v>
      </c>
      <c r="AI5" s="267"/>
      <c r="AJ5" s="267"/>
      <c r="AK5" s="158" t="s">
        <v>3</v>
      </c>
      <c r="AL5" s="267"/>
      <c r="AM5" s="267"/>
      <c r="AN5" s="267"/>
      <c r="AO5" s="267"/>
      <c r="AP5" s="253" t="s">
        <v>130</v>
      </c>
      <c r="AQ5" s="253"/>
      <c r="AR5" s="253"/>
      <c r="AS5" s="253"/>
      <c r="AT5" s="253"/>
      <c r="AU5" s="253"/>
      <c r="AV5" s="253"/>
      <c r="AW5" s="253"/>
      <c r="AX5" s="253"/>
      <c r="AY5" s="253"/>
      <c r="AZ5" s="253"/>
      <c r="BA5" s="284"/>
      <c r="BB5" s="284"/>
      <c r="BC5" s="284"/>
      <c r="BD5" s="284"/>
      <c r="BE5" s="284"/>
      <c r="BF5" s="284"/>
      <c r="BG5" s="284"/>
      <c r="BH5" s="284"/>
      <c r="BI5" s="284"/>
      <c r="BJ5" s="284"/>
      <c r="BK5" s="284"/>
      <c r="BL5" s="284"/>
      <c r="BM5" s="284"/>
      <c r="BN5" s="284"/>
      <c r="BO5" s="284"/>
      <c r="BP5" s="285"/>
      <c r="BZ5" s="31" t="s">
        <v>13</v>
      </c>
    </row>
    <row r="6" spans="1:78" ht="18" customHeight="1" x14ac:dyDescent="0.25">
      <c r="A6" s="235"/>
      <c r="B6" s="236"/>
      <c r="C6" s="236"/>
      <c r="D6" s="236"/>
      <c r="E6" s="236"/>
      <c r="F6" s="236"/>
      <c r="G6" s="236"/>
      <c r="H6" s="236"/>
      <c r="I6" s="236"/>
      <c r="J6" s="236"/>
      <c r="K6" s="236"/>
      <c r="L6" s="236"/>
      <c r="M6" s="236"/>
      <c r="N6" s="236"/>
      <c r="O6" s="237"/>
      <c r="P6" s="237"/>
      <c r="Q6" s="237"/>
      <c r="R6" s="237"/>
      <c r="S6" s="237"/>
      <c r="T6" s="237"/>
      <c r="U6" s="237"/>
      <c r="V6" s="231"/>
      <c r="W6" s="231"/>
      <c r="X6" s="231"/>
      <c r="Y6" s="231"/>
      <c r="Z6" s="231"/>
      <c r="AA6" s="231"/>
      <c r="AB6" s="231"/>
      <c r="AC6" s="231"/>
      <c r="AD6" s="231"/>
      <c r="AE6" s="231"/>
      <c r="AF6" s="231"/>
      <c r="AG6" s="231"/>
      <c r="AH6" s="231"/>
      <c r="AI6" s="231"/>
      <c r="AJ6" s="231"/>
      <c r="AK6" s="231"/>
      <c r="AL6" s="238"/>
      <c r="AM6" s="238"/>
      <c r="AN6" s="238"/>
      <c r="AO6" s="238"/>
      <c r="AP6" s="238"/>
      <c r="AQ6" s="238"/>
      <c r="AR6" s="238"/>
      <c r="AS6" s="238"/>
      <c r="AT6" s="238"/>
      <c r="AU6" s="231"/>
      <c r="AV6" s="231"/>
      <c r="AW6" s="231"/>
      <c r="AX6" s="231"/>
      <c r="AY6" s="231"/>
      <c r="AZ6" s="231"/>
      <c r="BA6" s="231"/>
      <c r="BB6" s="231"/>
      <c r="BC6" s="231"/>
      <c r="BD6" s="231"/>
      <c r="BE6" s="231"/>
      <c r="BF6" s="231"/>
      <c r="BG6" s="231"/>
      <c r="BH6" s="231"/>
      <c r="BI6" s="231"/>
      <c r="BJ6" s="242"/>
      <c r="BK6" s="242"/>
      <c r="BL6" s="242"/>
      <c r="BM6" s="242"/>
      <c r="BN6" s="242"/>
      <c r="BO6" s="242"/>
      <c r="BP6" s="243"/>
      <c r="BZ6" s="31" t="s">
        <v>15</v>
      </c>
    </row>
    <row r="7" spans="1:78" ht="18" customHeight="1" x14ac:dyDescent="0.25">
      <c r="A7" s="250" t="s">
        <v>16</v>
      </c>
      <c r="B7" s="251"/>
      <c r="C7" s="251"/>
      <c r="D7" s="251"/>
      <c r="E7" s="251"/>
      <c r="F7" s="251"/>
      <c r="G7" s="251"/>
      <c r="H7" s="251"/>
      <c r="I7" s="251"/>
      <c r="J7" s="251"/>
      <c r="K7" s="232"/>
      <c r="L7" s="232"/>
      <c r="M7" s="232"/>
      <c r="N7" s="232"/>
      <c r="O7" s="232"/>
      <c r="P7" s="232"/>
      <c r="Q7" s="232"/>
      <c r="R7" s="232"/>
      <c r="S7" s="232"/>
      <c r="T7" s="232"/>
      <c r="U7" s="232"/>
      <c r="V7" s="232"/>
      <c r="W7" s="232"/>
      <c r="X7" s="232"/>
      <c r="Y7" s="232"/>
      <c r="Z7" s="232"/>
      <c r="AA7" s="232"/>
      <c r="AB7" s="232"/>
      <c r="AC7" s="232"/>
      <c r="AD7" s="232"/>
      <c r="AE7" s="232"/>
      <c r="AF7" s="232"/>
      <c r="AG7" s="232"/>
      <c r="AH7" s="232"/>
      <c r="AI7" s="232"/>
      <c r="AJ7" s="232"/>
      <c r="AK7" s="232"/>
      <c r="AL7" s="232"/>
      <c r="AM7" s="232"/>
      <c r="AN7" s="232"/>
      <c r="AO7" s="232"/>
      <c r="AP7" s="232"/>
      <c r="AQ7" s="232"/>
      <c r="AR7" s="232"/>
      <c r="AS7" s="232"/>
      <c r="AT7" s="232"/>
      <c r="AU7" s="232"/>
      <c r="AV7" s="104"/>
      <c r="AW7" s="129" t="s">
        <v>14</v>
      </c>
      <c r="AX7" s="129"/>
      <c r="AY7" s="129"/>
      <c r="AZ7" s="129"/>
      <c r="BA7" s="129"/>
      <c r="BB7" s="129"/>
      <c r="BC7" s="129"/>
      <c r="BD7" s="129"/>
      <c r="BE7" s="129"/>
      <c r="BF7" s="129"/>
      <c r="BG7" s="129"/>
      <c r="BH7" s="129"/>
      <c r="BI7" s="129"/>
      <c r="BJ7" s="233">
        <f>SUM(BA14:BG24)</f>
        <v>0</v>
      </c>
      <c r="BK7" s="233"/>
      <c r="BL7" s="233"/>
      <c r="BM7" s="233"/>
      <c r="BN7" s="233"/>
      <c r="BO7" s="233"/>
      <c r="BP7" s="234"/>
      <c r="BZ7" s="31" t="s">
        <v>17</v>
      </c>
    </row>
    <row r="8" spans="1:78" ht="18" customHeight="1" x14ac:dyDescent="0.25">
      <c r="A8" s="250" t="s">
        <v>116</v>
      </c>
      <c r="B8" s="251"/>
      <c r="C8" s="251"/>
      <c r="D8" s="251"/>
      <c r="E8" s="251"/>
      <c r="F8" s="232"/>
      <c r="G8" s="232"/>
      <c r="H8" s="232"/>
      <c r="I8" s="129"/>
      <c r="J8" s="210" t="s">
        <v>408</v>
      </c>
      <c r="K8" s="210"/>
      <c r="L8" s="210"/>
      <c r="M8" s="210"/>
      <c r="N8" s="210"/>
      <c r="O8" s="210"/>
      <c r="P8" s="211"/>
      <c r="Q8" s="211"/>
      <c r="R8" s="211"/>
      <c r="S8" s="211"/>
      <c r="T8" s="211"/>
      <c r="U8" s="211"/>
      <c r="V8" s="211"/>
      <c r="W8" s="211"/>
      <c r="X8" s="211"/>
      <c r="Y8" s="211"/>
      <c r="Z8" s="211"/>
      <c r="AA8" s="211"/>
      <c r="AB8" s="211"/>
      <c r="AC8" s="211"/>
      <c r="AD8" s="211"/>
      <c r="AE8" s="211"/>
      <c r="AF8" s="211"/>
      <c r="AG8" s="211"/>
      <c r="AH8" s="211"/>
      <c r="AI8" s="211"/>
      <c r="AJ8" s="211"/>
      <c r="AK8" s="241" t="s">
        <v>115</v>
      </c>
      <c r="AL8" s="241"/>
      <c r="AM8" s="241"/>
      <c r="AN8" s="241"/>
      <c r="AO8" s="241"/>
      <c r="AP8" s="241"/>
      <c r="AQ8" s="241"/>
      <c r="AR8" s="241"/>
      <c r="AS8" s="241"/>
      <c r="AT8" s="241"/>
      <c r="AU8" s="241"/>
      <c r="AV8" s="239"/>
      <c r="AW8" s="239"/>
      <c r="AX8" s="239"/>
      <c r="AY8" s="239"/>
      <c r="AZ8" s="239"/>
      <c r="BA8" s="239"/>
      <c r="BB8" s="239"/>
      <c r="BC8" s="239"/>
      <c r="BD8" s="239"/>
      <c r="BE8" s="239"/>
      <c r="BF8" s="239"/>
      <c r="BG8" s="239"/>
      <c r="BH8" s="239"/>
      <c r="BI8" s="239"/>
      <c r="BJ8" s="239"/>
      <c r="BK8" s="239"/>
      <c r="BL8" s="239"/>
      <c r="BM8" s="239"/>
      <c r="BN8" s="239"/>
      <c r="BO8" s="239"/>
      <c r="BP8" s="240"/>
      <c r="BZ8" s="31" t="s">
        <v>18</v>
      </c>
    </row>
    <row r="9" spans="1:78" ht="18" customHeight="1" x14ac:dyDescent="0.25">
      <c r="A9" s="250"/>
      <c r="B9" s="251"/>
      <c r="C9" s="251"/>
      <c r="D9" s="251"/>
      <c r="E9" s="251"/>
      <c r="F9" s="251"/>
      <c r="G9" s="251"/>
      <c r="H9" s="251"/>
      <c r="I9" s="251"/>
      <c r="J9" s="251"/>
      <c r="K9" s="241"/>
      <c r="L9" s="241"/>
      <c r="M9" s="241"/>
      <c r="N9" s="241"/>
      <c r="O9" s="241"/>
      <c r="P9" s="241"/>
      <c r="Q9" s="241"/>
      <c r="R9" s="241"/>
      <c r="S9" s="241"/>
      <c r="T9" s="241"/>
      <c r="U9" s="241"/>
      <c r="V9" s="241"/>
      <c r="W9" s="241"/>
      <c r="X9" s="241"/>
      <c r="Y9" s="241"/>
      <c r="Z9" s="241"/>
      <c r="AA9" s="241"/>
      <c r="AB9" s="241"/>
      <c r="AC9" s="241"/>
      <c r="AD9" s="241"/>
      <c r="AE9" s="241"/>
      <c r="AF9" s="241"/>
      <c r="AG9" s="241"/>
      <c r="AH9" s="241"/>
      <c r="AI9" s="241"/>
      <c r="AJ9" s="241"/>
      <c r="AK9" s="241"/>
      <c r="AL9" s="241"/>
      <c r="AM9" s="241"/>
      <c r="AN9" s="241"/>
      <c r="AO9" s="241"/>
      <c r="AP9" s="241"/>
      <c r="AQ9" s="241"/>
      <c r="AR9" s="104"/>
      <c r="AS9" s="129"/>
      <c r="AT9" s="104"/>
      <c r="AU9" s="129"/>
      <c r="AV9" s="129"/>
      <c r="AW9" s="241"/>
      <c r="AX9" s="241"/>
      <c r="AY9" s="241"/>
      <c r="AZ9" s="129"/>
      <c r="BA9" s="129"/>
      <c r="BB9" s="129"/>
      <c r="BC9" s="129"/>
      <c r="BD9" s="129"/>
      <c r="BE9" s="129"/>
      <c r="BF9" s="129"/>
      <c r="BG9" s="241"/>
      <c r="BH9" s="241"/>
      <c r="BI9" s="241"/>
      <c r="BJ9" s="241"/>
      <c r="BK9" s="241"/>
      <c r="BL9" s="130"/>
      <c r="BM9" s="280"/>
      <c r="BN9" s="280"/>
      <c r="BO9" s="280"/>
      <c r="BP9" s="281"/>
      <c r="BZ9" s="31" t="s">
        <v>21</v>
      </c>
    </row>
    <row r="10" spans="1:78" ht="18" customHeight="1" x14ac:dyDescent="0.3">
      <c r="A10" s="250" t="s">
        <v>132</v>
      </c>
      <c r="B10" s="251"/>
      <c r="C10" s="251"/>
      <c r="D10" s="251"/>
      <c r="E10" s="251"/>
      <c r="F10" s="251"/>
      <c r="G10" s="251"/>
      <c r="H10" s="251"/>
      <c r="I10" s="251"/>
      <c r="J10" s="131"/>
      <c r="K10" s="252"/>
      <c r="L10" s="252"/>
      <c r="M10" s="252"/>
      <c r="N10" s="131" t="s">
        <v>220</v>
      </c>
      <c r="O10" s="252"/>
      <c r="P10" s="252"/>
      <c r="Q10" s="252"/>
      <c r="R10" s="131" t="s">
        <v>20</v>
      </c>
      <c r="S10" s="252"/>
      <c r="T10" s="252"/>
      <c r="U10" s="252"/>
      <c r="V10" s="252"/>
      <c r="W10" s="129"/>
      <c r="X10" s="241" t="s">
        <v>22</v>
      </c>
      <c r="Y10" s="241"/>
      <c r="Z10" s="241"/>
      <c r="AA10" s="232"/>
      <c r="AB10" s="232"/>
      <c r="AC10" s="232"/>
      <c r="AD10" s="232"/>
      <c r="AE10" s="232"/>
      <c r="AF10" s="232"/>
      <c r="AG10" s="129"/>
      <c r="AH10" s="255" t="s">
        <v>23</v>
      </c>
      <c r="AI10" s="255"/>
      <c r="AJ10" s="255"/>
      <c r="AK10" s="255"/>
      <c r="AL10" s="254"/>
      <c r="AM10" s="239"/>
      <c r="AN10" s="239"/>
      <c r="AO10" s="239"/>
      <c r="AP10" s="239"/>
      <c r="AQ10" s="239"/>
      <c r="AR10" s="239"/>
      <c r="AS10" s="239"/>
      <c r="AT10" s="239"/>
      <c r="AU10" s="239"/>
      <c r="AV10" s="239"/>
      <c r="AW10" s="239"/>
      <c r="AX10" s="239"/>
      <c r="AY10" s="239"/>
      <c r="AZ10" s="239"/>
      <c r="BA10" s="239"/>
      <c r="BB10" s="239"/>
      <c r="BC10" s="239"/>
      <c r="BD10" s="239"/>
      <c r="BE10" s="239"/>
      <c r="BF10" s="239"/>
      <c r="BG10" s="239"/>
      <c r="BH10" s="239"/>
      <c r="BI10" s="239"/>
      <c r="BJ10" s="239"/>
      <c r="BK10" s="239"/>
      <c r="BL10" s="239"/>
      <c r="BM10" s="239"/>
      <c r="BN10" s="239"/>
      <c r="BO10" s="239"/>
      <c r="BP10" s="240"/>
      <c r="BZ10" s="31" t="s">
        <v>24</v>
      </c>
    </row>
    <row r="11" spans="1:78" ht="8.25" customHeight="1" thickBot="1" x14ac:dyDescent="0.3">
      <c r="A11" s="153"/>
      <c r="B11" s="154"/>
      <c r="C11" s="154"/>
      <c r="D11" s="154"/>
      <c r="E11" s="154"/>
      <c r="F11" s="154"/>
      <c r="G11" s="154"/>
      <c r="H11" s="154"/>
      <c r="I11" s="154"/>
      <c r="J11" s="154"/>
      <c r="K11" s="154"/>
      <c r="L11" s="154"/>
      <c r="M11" s="154"/>
      <c r="N11" s="154"/>
      <c r="O11" s="154"/>
      <c r="P11" s="154"/>
      <c r="Q11" s="154"/>
      <c r="R11" s="154"/>
      <c r="S11" s="154"/>
      <c r="T11" s="154"/>
      <c r="U11" s="154"/>
      <c r="V11" s="154"/>
      <c r="W11" s="154"/>
      <c r="X11" s="154"/>
      <c r="Y11" s="154"/>
      <c r="Z11" s="154"/>
      <c r="AA11" s="154"/>
      <c r="AB11" s="154"/>
      <c r="AC11" s="154"/>
      <c r="AD11" s="154"/>
      <c r="AE11" s="154"/>
      <c r="AF11" s="154"/>
      <c r="AG11" s="154"/>
      <c r="AH11" s="154"/>
      <c r="AI11" s="154"/>
      <c r="AJ11" s="154"/>
      <c r="AK11" s="154"/>
      <c r="AL11" s="154"/>
      <c r="AM11" s="154"/>
      <c r="AN11" s="154"/>
      <c r="AO11" s="154"/>
      <c r="AP11" s="154"/>
      <c r="AQ11" s="154"/>
      <c r="AR11" s="154"/>
      <c r="AS11" s="154"/>
      <c r="AT11" s="154"/>
      <c r="AU11" s="154"/>
      <c r="AV11" s="154"/>
      <c r="AW11" s="154"/>
      <c r="AX11" s="154"/>
      <c r="AY11" s="154"/>
      <c r="AZ11" s="154"/>
      <c r="BA11" s="154"/>
      <c r="BB11" s="154"/>
      <c r="BC11" s="154"/>
      <c r="BD11" s="154"/>
      <c r="BE11" s="154"/>
      <c r="BF11" s="154"/>
      <c r="BG11" s="154"/>
      <c r="BH11" s="154"/>
      <c r="BI11" s="154"/>
      <c r="BJ11" s="154"/>
      <c r="BK11" s="154"/>
      <c r="BL11" s="154"/>
      <c r="BM11" s="154"/>
      <c r="BN11" s="154"/>
      <c r="BO11" s="154"/>
      <c r="BP11" s="155"/>
      <c r="BZ11" s="31" t="s">
        <v>25</v>
      </c>
    </row>
    <row r="12" spans="1:78" ht="25.5" customHeight="1" thickBot="1" x14ac:dyDescent="0.3">
      <c r="A12" s="247" t="s">
        <v>292</v>
      </c>
      <c r="B12" s="248"/>
      <c r="C12" s="248"/>
      <c r="D12" s="248"/>
      <c r="E12" s="248"/>
      <c r="F12" s="248"/>
      <c r="G12" s="248"/>
      <c r="H12" s="248"/>
      <c r="I12" s="248"/>
      <c r="J12" s="248"/>
      <c r="K12" s="248"/>
      <c r="L12" s="248"/>
      <c r="M12" s="248"/>
      <c r="N12" s="248"/>
      <c r="O12" s="248"/>
      <c r="P12" s="248"/>
      <c r="Q12" s="248"/>
      <c r="R12" s="248"/>
      <c r="S12" s="248"/>
      <c r="T12" s="248"/>
      <c r="U12" s="248"/>
      <c r="V12" s="248"/>
      <c r="W12" s="248"/>
      <c r="X12" s="248"/>
      <c r="Y12" s="248"/>
      <c r="Z12" s="248"/>
      <c r="AA12" s="248"/>
      <c r="AB12" s="248"/>
      <c r="AC12" s="248"/>
      <c r="AD12" s="248"/>
      <c r="AE12" s="248"/>
      <c r="AF12" s="248"/>
      <c r="AG12" s="248"/>
      <c r="AH12" s="248"/>
      <c r="AI12" s="248"/>
      <c r="AJ12" s="248"/>
      <c r="AK12" s="248"/>
      <c r="AL12" s="248"/>
      <c r="AM12" s="248"/>
      <c r="AN12" s="248"/>
      <c r="AO12" s="248"/>
      <c r="AP12" s="248"/>
      <c r="AQ12" s="248"/>
      <c r="AR12" s="248"/>
      <c r="AS12" s="248"/>
      <c r="AT12" s="248"/>
      <c r="AU12" s="248"/>
      <c r="AV12" s="248"/>
      <c r="AW12" s="248"/>
      <c r="AX12" s="248"/>
      <c r="AY12" s="248"/>
      <c r="AZ12" s="248"/>
      <c r="BA12" s="248"/>
      <c r="BB12" s="248"/>
      <c r="BC12" s="248"/>
      <c r="BD12" s="248"/>
      <c r="BE12" s="248"/>
      <c r="BF12" s="248"/>
      <c r="BG12" s="248"/>
      <c r="BH12" s="248"/>
      <c r="BI12" s="248"/>
      <c r="BJ12" s="248"/>
      <c r="BK12" s="248"/>
      <c r="BL12" s="248"/>
      <c r="BM12" s="248"/>
      <c r="BN12" s="248"/>
      <c r="BO12" s="248"/>
      <c r="BP12" s="249"/>
      <c r="BZ12" s="31" t="s">
        <v>27</v>
      </c>
    </row>
    <row r="13" spans="1:78" ht="23.25" customHeight="1" thickBot="1" x14ac:dyDescent="0.3">
      <c r="A13" s="263" t="s">
        <v>293</v>
      </c>
      <c r="B13" s="221"/>
      <c r="C13" s="221"/>
      <c r="D13" s="220" t="s">
        <v>295</v>
      </c>
      <c r="E13" s="221"/>
      <c r="F13" s="221"/>
      <c r="G13" s="221"/>
      <c r="H13" s="221"/>
      <c r="I13" s="221"/>
      <c r="J13" s="262"/>
      <c r="K13" s="246"/>
      <c r="L13" s="246"/>
      <c r="M13" s="246"/>
      <c r="N13" s="246"/>
      <c r="O13" s="246"/>
      <c r="P13" s="246"/>
      <c r="Q13" s="246"/>
      <c r="R13" s="246"/>
      <c r="S13" s="246"/>
      <c r="T13" s="217" t="s">
        <v>308</v>
      </c>
      <c r="U13" s="218"/>
      <c r="V13" s="218"/>
      <c r="W13" s="218"/>
      <c r="X13" s="218"/>
      <c r="Y13" s="218"/>
      <c r="Z13" s="218"/>
      <c r="AA13" s="218"/>
      <c r="AB13" s="218"/>
      <c r="AC13" s="218"/>
      <c r="AD13" s="218"/>
      <c r="AE13" s="218"/>
      <c r="AF13" s="218"/>
      <c r="AG13" s="218"/>
      <c r="AH13" s="218"/>
      <c r="AI13" s="218"/>
      <c r="AJ13" s="218"/>
      <c r="AK13" s="218"/>
      <c r="AL13" s="218"/>
      <c r="AM13" s="218"/>
      <c r="AN13" s="218"/>
      <c r="AO13" s="218"/>
      <c r="AP13" s="219"/>
      <c r="AQ13" s="218" t="s">
        <v>19</v>
      </c>
      <c r="AR13" s="218"/>
      <c r="AS13" s="218"/>
      <c r="AT13" s="218"/>
      <c r="AU13" s="218"/>
      <c r="AV13" s="218"/>
      <c r="AW13" s="218"/>
      <c r="AX13" s="218"/>
      <c r="AY13" s="218"/>
      <c r="AZ13" s="219"/>
      <c r="BA13" s="220" t="s">
        <v>29</v>
      </c>
      <c r="BB13" s="221"/>
      <c r="BC13" s="221"/>
      <c r="BD13" s="221"/>
      <c r="BE13" s="221"/>
      <c r="BF13" s="221"/>
      <c r="BG13" s="221"/>
      <c r="BH13" s="220" t="s">
        <v>30</v>
      </c>
      <c r="BI13" s="221"/>
      <c r="BJ13" s="221"/>
      <c r="BK13" s="221"/>
      <c r="BL13" s="221"/>
      <c r="BM13" s="221"/>
      <c r="BN13" s="221"/>
      <c r="BO13" s="221"/>
      <c r="BP13" s="222"/>
      <c r="BZ13" s="31"/>
    </row>
    <row r="14" spans="1:78" s="2" customFormat="1" ht="18" customHeight="1" x14ac:dyDescent="0.25">
      <c r="A14" s="259"/>
      <c r="B14" s="260"/>
      <c r="C14" s="261"/>
      <c r="D14" s="264"/>
      <c r="E14" s="265"/>
      <c r="F14" s="244"/>
      <c r="G14" s="244"/>
      <c r="H14" s="244"/>
      <c r="I14" s="244"/>
      <c r="J14" s="245"/>
      <c r="K14" s="264" t="s">
        <v>289</v>
      </c>
      <c r="L14" s="265"/>
      <c r="M14" s="265"/>
      <c r="N14" s="265"/>
      <c r="O14" s="265"/>
      <c r="P14" s="265"/>
      <c r="Q14" s="265"/>
      <c r="R14" s="265"/>
      <c r="S14" s="265"/>
      <c r="T14" s="265"/>
      <c r="U14" s="265"/>
      <c r="V14" s="265"/>
      <c r="W14" s="265"/>
      <c r="X14" s="265"/>
      <c r="Y14" s="265"/>
      <c r="Z14" s="265"/>
      <c r="AA14" s="265"/>
      <c r="AB14" s="265"/>
      <c r="AC14" s="265"/>
      <c r="AD14" s="265"/>
      <c r="AE14" s="265"/>
      <c r="AF14" s="265"/>
      <c r="AG14" s="265"/>
      <c r="AH14" s="265"/>
      <c r="AI14" s="265"/>
      <c r="AJ14" s="265"/>
      <c r="AK14" s="265"/>
      <c r="AL14" s="265"/>
      <c r="AM14" s="265"/>
      <c r="AN14" s="265"/>
      <c r="AO14" s="265"/>
      <c r="AP14" s="265"/>
      <c r="AQ14" s="265"/>
      <c r="AR14" s="265"/>
      <c r="AS14" s="265"/>
      <c r="AT14" s="265"/>
      <c r="AU14" s="265"/>
      <c r="AV14" s="265"/>
      <c r="AW14" s="265"/>
      <c r="AX14" s="265"/>
      <c r="AY14" s="265"/>
      <c r="AZ14" s="354"/>
      <c r="BA14" s="223"/>
      <c r="BB14" s="224"/>
      <c r="BC14" s="224"/>
      <c r="BD14" s="224"/>
      <c r="BE14" s="224"/>
      <c r="BF14" s="224"/>
      <c r="BG14" s="224"/>
      <c r="BH14" s="256"/>
      <c r="BI14" s="257"/>
      <c r="BJ14" s="257"/>
      <c r="BK14" s="257"/>
      <c r="BL14" s="257"/>
      <c r="BM14" s="257"/>
      <c r="BN14" s="257"/>
      <c r="BO14" s="257"/>
      <c r="BP14" s="258"/>
      <c r="BZ14" s="31" t="s">
        <v>32</v>
      </c>
    </row>
    <row r="15" spans="1:78" s="2" customFormat="1" ht="43.2" customHeight="1" x14ac:dyDescent="0.25">
      <c r="A15" s="208"/>
      <c r="B15" s="209"/>
      <c r="C15" s="357"/>
      <c r="D15" s="204"/>
      <c r="E15" s="205"/>
      <c r="F15" s="206"/>
      <c r="G15" s="206"/>
      <c r="H15" s="206"/>
      <c r="I15" s="206"/>
      <c r="J15" s="207"/>
      <c r="K15" s="225" t="s">
        <v>403</v>
      </c>
      <c r="L15" s="226"/>
      <c r="M15" s="226"/>
      <c r="N15" s="226"/>
      <c r="O15" s="226"/>
      <c r="P15" s="226"/>
      <c r="Q15" s="226"/>
      <c r="R15" s="226"/>
      <c r="S15" s="226"/>
      <c r="T15" s="226"/>
      <c r="U15" s="226"/>
      <c r="V15" s="226"/>
      <c r="W15" s="226"/>
      <c r="X15" s="226"/>
      <c r="Y15" s="226"/>
      <c r="Z15" s="226"/>
      <c r="AA15" s="226"/>
      <c r="AB15" s="226"/>
      <c r="AC15" s="226"/>
      <c r="AD15" s="226"/>
      <c r="AE15" s="226"/>
      <c r="AF15" s="226"/>
      <c r="AG15" s="226"/>
      <c r="AH15" s="226"/>
      <c r="AI15" s="226"/>
      <c r="AJ15" s="226"/>
      <c r="AK15" s="226"/>
      <c r="AL15" s="226"/>
      <c r="AM15" s="226"/>
      <c r="AN15" s="226"/>
      <c r="AO15" s="226"/>
      <c r="AP15" s="226"/>
      <c r="AQ15" s="226"/>
      <c r="AR15" s="226"/>
      <c r="AS15" s="226"/>
      <c r="AT15" s="226"/>
      <c r="AU15" s="226"/>
      <c r="AV15" s="226"/>
      <c r="AW15" s="226"/>
      <c r="AX15" s="226"/>
      <c r="AY15" s="226"/>
      <c r="AZ15" s="227"/>
      <c r="BA15" s="215"/>
      <c r="BB15" s="216"/>
      <c r="BC15" s="216"/>
      <c r="BD15" s="216"/>
      <c r="BE15" s="216"/>
      <c r="BF15" s="216"/>
      <c r="BG15" s="216"/>
      <c r="BH15" s="212"/>
      <c r="BI15" s="213"/>
      <c r="BJ15" s="213"/>
      <c r="BK15" s="213"/>
      <c r="BL15" s="213"/>
      <c r="BM15" s="213"/>
      <c r="BN15" s="213"/>
      <c r="BO15" s="213"/>
      <c r="BP15" s="214"/>
      <c r="BZ15" s="31" t="s">
        <v>33</v>
      </c>
    </row>
    <row r="16" spans="1:78" s="2" customFormat="1" ht="18" customHeight="1" x14ac:dyDescent="0.25">
      <c r="A16" s="355"/>
      <c r="B16" s="356"/>
      <c r="C16" s="356"/>
      <c r="D16" s="204"/>
      <c r="E16" s="205"/>
      <c r="F16" s="206" t="s">
        <v>290</v>
      </c>
      <c r="G16" s="206"/>
      <c r="H16" s="206"/>
      <c r="I16" s="206"/>
      <c r="J16" s="207"/>
      <c r="K16" s="228"/>
      <c r="L16" s="229"/>
      <c r="M16" s="229"/>
      <c r="N16" s="229"/>
      <c r="O16" s="229"/>
      <c r="P16" s="229"/>
      <c r="Q16" s="229"/>
      <c r="R16" s="229"/>
      <c r="S16" s="229"/>
      <c r="T16" s="229"/>
      <c r="U16" s="229"/>
      <c r="V16" s="229"/>
      <c r="W16" s="229"/>
      <c r="X16" s="229"/>
      <c r="Y16" s="229"/>
      <c r="Z16" s="229"/>
      <c r="AA16" s="229"/>
      <c r="AB16" s="229"/>
      <c r="AC16" s="229"/>
      <c r="AD16" s="229"/>
      <c r="AE16" s="229"/>
      <c r="AF16" s="229"/>
      <c r="AG16" s="229"/>
      <c r="AH16" s="229"/>
      <c r="AI16" s="229"/>
      <c r="AJ16" s="229"/>
      <c r="AK16" s="229"/>
      <c r="AL16" s="229"/>
      <c r="AM16" s="229"/>
      <c r="AN16" s="229"/>
      <c r="AO16" s="229"/>
      <c r="AP16" s="229"/>
      <c r="AQ16" s="229"/>
      <c r="AR16" s="229"/>
      <c r="AS16" s="229"/>
      <c r="AT16" s="229"/>
      <c r="AU16" s="229"/>
      <c r="AV16" s="229"/>
      <c r="AW16" s="229"/>
      <c r="AX16" s="229"/>
      <c r="AY16" s="229"/>
      <c r="AZ16" s="230"/>
      <c r="BA16" s="215"/>
      <c r="BB16" s="216"/>
      <c r="BC16" s="216"/>
      <c r="BD16" s="216"/>
      <c r="BE16" s="216"/>
      <c r="BF16" s="216"/>
      <c r="BG16" s="216"/>
      <c r="BH16" s="212"/>
      <c r="BI16" s="213"/>
      <c r="BJ16" s="213"/>
      <c r="BK16" s="213"/>
      <c r="BL16" s="213"/>
      <c r="BM16" s="213"/>
      <c r="BN16" s="213"/>
      <c r="BO16" s="213"/>
      <c r="BP16" s="214"/>
      <c r="BQ16" s="6"/>
      <c r="BR16" s="6"/>
      <c r="BZ16" s="31"/>
    </row>
    <row r="17" spans="1:78" s="2" customFormat="1" ht="18" customHeight="1" x14ac:dyDescent="0.25">
      <c r="A17" s="208"/>
      <c r="B17" s="209"/>
      <c r="C17" s="209"/>
      <c r="D17" s="204"/>
      <c r="E17" s="205"/>
      <c r="F17" s="206" t="s">
        <v>291</v>
      </c>
      <c r="G17" s="206"/>
      <c r="H17" s="206"/>
      <c r="I17" s="206"/>
      <c r="J17" s="207"/>
      <c r="K17" s="228"/>
      <c r="L17" s="229"/>
      <c r="M17" s="229"/>
      <c r="N17" s="229"/>
      <c r="O17" s="229"/>
      <c r="P17" s="229"/>
      <c r="Q17" s="229"/>
      <c r="R17" s="229"/>
      <c r="S17" s="229"/>
      <c r="T17" s="229"/>
      <c r="U17" s="229"/>
      <c r="V17" s="229"/>
      <c r="W17" s="229"/>
      <c r="X17" s="229"/>
      <c r="Y17" s="229"/>
      <c r="Z17" s="229"/>
      <c r="AA17" s="229"/>
      <c r="AB17" s="229"/>
      <c r="AC17" s="229"/>
      <c r="AD17" s="229"/>
      <c r="AE17" s="229"/>
      <c r="AF17" s="229"/>
      <c r="AG17" s="229"/>
      <c r="AH17" s="229"/>
      <c r="AI17" s="229"/>
      <c r="AJ17" s="229"/>
      <c r="AK17" s="229"/>
      <c r="AL17" s="229"/>
      <c r="AM17" s="229"/>
      <c r="AN17" s="229"/>
      <c r="AO17" s="229"/>
      <c r="AP17" s="229"/>
      <c r="AQ17" s="229"/>
      <c r="AR17" s="229"/>
      <c r="AS17" s="229"/>
      <c r="AT17" s="229"/>
      <c r="AU17" s="229"/>
      <c r="AV17" s="229"/>
      <c r="AW17" s="229"/>
      <c r="AX17" s="229"/>
      <c r="AY17" s="229"/>
      <c r="AZ17" s="230"/>
      <c r="BA17" s="215"/>
      <c r="BB17" s="216"/>
      <c r="BC17" s="216"/>
      <c r="BD17" s="216"/>
      <c r="BE17" s="216"/>
      <c r="BF17" s="216"/>
      <c r="BG17" s="216"/>
      <c r="BH17" s="212"/>
      <c r="BI17" s="213"/>
      <c r="BJ17" s="213"/>
      <c r="BK17" s="213"/>
      <c r="BL17" s="213"/>
      <c r="BM17" s="213"/>
      <c r="BN17" s="213"/>
      <c r="BO17" s="213"/>
      <c r="BP17" s="214"/>
      <c r="BZ17" s="31" t="s">
        <v>34</v>
      </c>
    </row>
    <row r="18" spans="1:78" s="2" customFormat="1" ht="18" customHeight="1" x14ac:dyDescent="0.25">
      <c r="A18" s="208"/>
      <c r="B18" s="209"/>
      <c r="C18" s="209"/>
      <c r="D18" s="204"/>
      <c r="E18" s="205"/>
      <c r="F18" s="206" t="s">
        <v>294</v>
      </c>
      <c r="G18" s="206"/>
      <c r="H18" s="206"/>
      <c r="I18" s="206"/>
      <c r="J18" s="207"/>
      <c r="K18" s="228"/>
      <c r="L18" s="229"/>
      <c r="M18" s="229"/>
      <c r="N18" s="229"/>
      <c r="O18" s="229"/>
      <c r="P18" s="229"/>
      <c r="Q18" s="229"/>
      <c r="R18" s="229"/>
      <c r="S18" s="229"/>
      <c r="T18" s="229"/>
      <c r="U18" s="229"/>
      <c r="V18" s="229"/>
      <c r="W18" s="229"/>
      <c r="X18" s="229"/>
      <c r="Y18" s="229"/>
      <c r="Z18" s="229"/>
      <c r="AA18" s="229"/>
      <c r="AB18" s="229"/>
      <c r="AC18" s="229"/>
      <c r="AD18" s="229"/>
      <c r="AE18" s="229"/>
      <c r="AF18" s="229"/>
      <c r="AG18" s="229"/>
      <c r="AH18" s="229"/>
      <c r="AI18" s="229"/>
      <c r="AJ18" s="229"/>
      <c r="AK18" s="229"/>
      <c r="AL18" s="229"/>
      <c r="AM18" s="229"/>
      <c r="AN18" s="229"/>
      <c r="AO18" s="229"/>
      <c r="AP18" s="229"/>
      <c r="AQ18" s="229"/>
      <c r="AR18" s="229"/>
      <c r="AS18" s="229"/>
      <c r="AT18" s="229"/>
      <c r="AU18" s="229"/>
      <c r="AV18" s="229"/>
      <c r="AW18" s="229"/>
      <c r="AX18" s="229"/>
      <c r="AY18" s="229"/>
      <c r="AZ18" s="230"/>
      <c r="BA18" s="215"/>
      <c r="BB18" s="216"/>
      <c r="BC18" s="216"/>
      <c r="BD18" s="216"/>
      <c r="BE18" s="216"/>
      <c r="BF18" s="216"/>
      <c r="BG18" s="216"/>
      <c r="BH18" s="212"/>
      <c r="BI18" s="213"/>
      <c r="BJ18" s="213"/>
      <c r="BK18" s="213"/>
      <c r="BL18" s="213"/>
      <c r="BM18" s="213"/>
      <c r="BN18" s="213"/>
      <c r="BO18" s="213"/>
      <c r="BP18" s="214"/>
      <c r="BZ18" s="31" t="s">
        <v>35</v>
      </c>
    </row>
    <row r="19" spans="1:78" s="2" customFormat="1" ht="18" customHeight="1" x14ac:dyDescent="0.25">
      <c r="A19" s="208"/>
      <c r="B19" s="209"/>
      <c r="C19" s="209"/>
      <c r="D19" s="204"/>
      <c r="E19" s="205"/>
      <c r="F19" s="206" t="s">
        <v>294</v>
      </c>
      <c r="G19" s="206"/>
      <c r="H19" s="206"/>
      <c r="I19" s="206"/>
      <c r="J19" s="207"/>
      <c r="K19" s="228"/>
      <c r="L19" s="229"/>
      <c r="M19" s="229"/>
      <c r="N19" s="229"/>
      <c r="O19" s="229"/>
      <c r="P19" s="229"/>
      <c r="Q19" s="229"/>
      <c r="R19" s="229"/>
      <c r="S19" s="229"/>
      <c r="T19" s="229"/>
      <c r="U19" s="229"/>
      <c r="V19" s="229"/>
      <c r="W19" s="229"/>
      <c r="X19" s="229"/>
      <c r="Y19" s="229"/>
      <c r="Z19" s="229"/>
      <c r="AA19" s="229"/>
      <c r="AB19" s="229"/>
      <c r="AC19" s="229"/>
      <c r="AD19" s="229"/>
      <c r="AE19" s="229"/>
      <c r="AF19" s="229"/>
      <c r="AG19" s="229"/>
      <c r="AH19" s="229"/>
      <c r="AI19" s="229"/>
      <c r="AJ19" s="229"/>
      <c r="AK19" s="229"/>
      <c r="AL19" s="229"/>
      <c r="AM19" s="229"/>
      <c r="AN19" s="229"/>
      <c r="AO19" s="229"/>
      <c r="AP19" s="229"/>
      <c r="AQ19" s="229"/>
      <c r="AR19" s="229"/>
      <c r="AS19" s="229"/>
      <c r="AT19" s="229"/>
      <c r="AU19" s="229"/>
      <c r="AV19" s="229"/>
      <c r="AW19" s="229"/>
      <c r="AX19" s="229"/>
      <c r="AY19" s="229"/>
      <c r="AZ19" s="230"/>
      <c r="BA19" s="215"/>
      <c r="BB19" s="216"/>
      <c r="BC19" s="216"/>
      <c r="BD19" s="216"/>
      <c r="BE19" s="216"/>
      <c r="BF19" s="216"/>
      <c r="BG19" s="216"/>
      <c r="BH19" s="212"/>
      <c r="BI19" s="213"/>
      <c r="BJ19" s="213"/>
      <c r="BK19" s="213"/>
      <c r="BL19" s="213"/>
      <c r="BM19" s="213"/>
      <c r="BN19" s="213"/>
      <c r="BO19" s="213"/>
      <c r="BP19" s="214"/>
      <c r="BZ19" s="32" t="s">
        <v>36</v>
      </c>
    </row>
    <row r="20" spans="1:78" s="2" customFormat="1" ht="18" customHeight="1" x14ac:dyDescent="0.25">
      <c r="A20" s="208"/>
      <c r="B20" s="209"/>
      <c r="C20" s="209"/>
      <c r="D20" s="204"/>
      <c r="E20" s="205"/>
      <c r="F20" s="206" t="s">
        <v>294</v>
      </c>
      <c r="G20" s="206"/>
      <c r="H20" s="206"/>
      <c r="I20" s="206"/>
      <c r="J20" s="207"/>
      <c r="K20" s="228"/>
      <c r="L20" s="229"/>
      <c r="M20" s="229"/>
      <c r="N20" s="229"/>
      <c r="O20" s="229"/>
      <c r="P20" s="229"/>
      <c r="Q20" s="229"/>
      <c r="R20" s="229"/>
      <c r="S20" s="229"/>
      <c r="T20" s="229"/>
      <c r="U20" s="229"/>
      <c r="V20" s="229"/>
      <c r="W20" s="229"/>
      <c r="X20" s="229"/>
      <c r="Y20" s="229"/>
      <c r="Z20" s="229"/>
      <c r="AA20" s="229"/>
      <c r="AB20" s="229"/>
      <c r="AC20" s="229"/>
      <c r="AD20" s="229"/>
      <c r="AE20" s="229"/>
      <c r="AF20" s="229"/>
      <c r="AG20" s="229"/>
      <c r="AH20" s="229"/>
      <c r="AI20" s="229"/>
      <c r="AJ20" s="229"/>
      <c r="AK20" s="229"/>
      <c r="AL20" s="229"/>
      <c r="AM20" s="229"/>
      <c r="AN20" s="229"/>
      <c r="AO20" s="229"/>
      <c r="AP20" s="229"/>
      <c r="AQ20" s="229"/>
      <c r="AR20" s="229"/>
      <c r="AS20" s="229"/>
      <c r="AT20" s="229"/>
      <c r="AU20" s="229"/>
      <c r="AV20" s="229"/>
      <c r="AW20" s="229"/>
      <c r="AX20" s="229"/>
      <c r="AY20" s="229"/>
      <c r="AZ20" s="230"/>
      <c r="BA20" s="215"/>
      <c r="BB20" s="216"/>
      <c r="BC20" s="216"/>
      <c r="BD20" s="216"/>
      <c r="BE20" s="216"/>
      <c r="BF20" s="216"/>
      <c r="BG20" s="216"/>
      <c r="BH20" s="212"/>
      <c r="BI20" s="213"/>
      <c r="BJ20" s="213"/>
      <c r="BK20" s="213"/>
      <c r="BL20" s="213"/>
      <c r="BM20" s="213"/>
      <c r="BN20" s="213"/>
      <c r="BO20" s="213"/>
      <c r="BP20" s="214"/>
      <c r="BZ20" s="32" t="s">
        <v>37</v>
      </c>
    </row>
    <row r="21" spans="1:78" s="2" customFormat="1" ht="18" customHeight="1" x14ac:dyDescent="0.25">
      <c r="A21" s="208"/>
      <c r="B21" s="209"/>
      <c r="C21" s="209"/>
      <c r="D21" s="204"/>
      <c r="E21" s="205"/>
      <c r="F21" s="206" t="s">
        <v>294</v>
      </c>
      <c r="G21" s="206"/>
      <c r="H21" s="206"/>
      <c r="I21" s="206"/>
      <c r="J21" s="207"/>
      <c r="K21" s="228"/>
      <c r="L21" s="229"/>
      <c r="M21" s="229"/>
      <c r="N21" s="229"/>
      <c r="O21" s="229"/>
      <c r="P21" s="229"/>
      <c r="Q21" s="229"/>
      <c r="R21" s="229"/>
      <c r="S21" s="229"/>
      <c r="T21" s="229"/>
      <c r="U21" s="229"/>
      <c r="V21" s="229"/>
      <c r="W21" s="229"/>
      <c r="X21" s="229"/>
      <c r="Y21" s="229"/>
      <c r="Z21" s="229"/>
      <c r="AA21" s="229"/>
      <c r="AB21" s="229"/>
      <c r="AC21" s="229"/>
      <c r="AD21" s="229"/>
      <c r="AE21" s="229"/>
      <c r="AF21" s="229"/>
      <c r="AG21" s="229"/>
      <c r="AH21" s="229"/>
      <c r="AI21" s="229"/>
      <c r="AJ21" s="229"/>
      <c r="AK21" s="229"/>
      <c r="AL21" s="229"/>
      <c r="AM21" s="229"/>
      <c r="AN21" s="229"/>
      <c r="AO21" s="229"/>
      <c r="AP21" s="229"/>
      <c r="AQ21" s="229"/>
      <c r="AR21" s="229"/>
      <c r="AS21" s="229"/>
      <c r="AT21" s="229"/>
      <c r="AU21" s="229"/>
      <c r="AV21" s="229"/>
      <c r="AW21" s="229"/>
      <c r="AX21" s="229"/>
      <c r="AY21" s="229"/>
      <c r="AZ21" s="230"/>
      <c r="BA21" s="215"/>
      <c r="BB21" s="216"/>
      <c r="BC21" s="216"/>
      <c r="BD21" s="216"/>
      <c r="BE21" s="216"/>
      <c r="BF21" s="216"/>
      <c r="BG21" s="216"/>
      <c r="BH21" s="212"/>
      <c r="BI21" s="213"/>
      <c r="BJ21" s="213"/>
      <c r="BK21" s="213"/>
      <c r="BL21" s="213"/>
      <c r="BM21" s="213"/>
      <c r="BN21" s="213"/>
      <c r="BO21" s="213"/>
      <c r="BP21" s="214"/>
      <c r="BZ21" s="31" t="s">
        <v>38</v>
      </c>
    </row>
    <row r="22" spans="1:78" s="2" customFormat="1" ht="18" customHeight="1" x14ac:dyDescent="0.25">
      <c r="A22" s="208"/>
      <c r="B22" s="209"/>
      <c r="C22" s="209"/>
      <c r="D22" s="204"/>
      <c r="E22" s="205"/>
      <c r="F22" s="206" t="s">
        <v>294</v>
      </c>
      <c r="G22" s="206"/>
      <c r="H22" s="206"/>
      <c r="I22" s="206"/>
      <c r="J22" s="207"/>
      <c r="K22" s="228"/>
      <c r="L22" s="229"/>
      <c r="M22" s="229"/>
      <c r="N22" s="229"/>
      <c r="O22" s="229"/>
      <c r="P22" s="229"/>
      <c r="Q22" s="229"/>
      <c r="R22" s="229"/>
      <c r="S22" s="229"/>
      <c r="T22" s="229"/>
      <c r="U22" s="229"/>
      <c r="V22" s="229"/>
      <c r="W22" s="229"/>
      <c r="X22" s="229"/>
      <c r="Y22" s="229"/>
      <c r="Z22" s="229"/>
      <c r="AA22" s="229"/>
      <c r="AB22" s="229"/>
      <c r="AC22" s="229"/>
      <c r="AD22" s="229"/>
      <c r="AE22" s="229"/>
      <c r="AF22" s="229"/>
      <c r="AG22" s="229"/>
      <c r="AH22" s="229"/>
      <c r="AI22" s="229"/>
      <c r="AJ22" s="229"/>
      <c r="AK22" s="229"/>
      <c r="AL22" s="229"/>
      <c r="AM22" s="229"/>
      <c r="AN22" s="229"/>
      <c r="AO22" s="229"/>
      <c r="AP22" s="229"/>
      <c r="AQ22" s="229"/>
      <c r="AR22" s="229"/>
      <c r="AS22" s="229"/>
      <c r="AT22" s="229"/>
      <c r="AU22" s="229"/>
      <c r="AV22" s="229"/>
      <c r="AW22" s="229"/>
      <c r="AX22" s="229"/>
      <c r="AY22" s="229"/>
      <c r="AZ22" s="230"/>
      <c r="BA22" s="215"/>
      <c r="BB22" s="216"/>
      <c r="BC22" s="216"/>
      <c r="BD22" s="216"/>
      <c r="BE22" s="216"/>
      <c r="BF22" s="216"/>
      <c r="BG22" s="216"/>
      <c r="BH22" s="212"/>
      <c r="BI22" s="213"/>
      <c r="BJ22" s="213"/>
      <c r="BK22" s="213"/>
      <c r="BL22" s="213"/>
      <c r="BM22" s="213"/>
      <c r="BN22" s="213"/>
      <c r="BO22" s="213"/>
      <c r="BP22" s="214"/>
      <c r="BZ22" s="31" t="s">
        <v>39</v>
      </c>
    </row>
    <row r="23" spans="1:78" s="2" customFormat="1" ht="18" customHeight="1" thickBot="1" x14ac:dyDescent="0.3">
      <c r="A23" s="349"/>
      <c r="B23" s="350"/>
      <c r="C23" s="350"/>
      <c r="D23" s="204"/>
      <c r="E23" s="205"/>
      <c r="F23" s="206" t="s">
        <v>294</v>
      </c>
      <c r="G23" s="206"/>
      <c r="H23" s="206"/>
      <c r="I23" s="206"/>
      <c r="J23" s="207"/>
      <c r="K23" s="351"/>
      <c r="L23" s="352"/>
      <c r="M23" s="352"/>
      <c r="N23" s="352"/>
      <c r="O23" s="352"/>
      <c r="P23" s="352"/>
      <c r="Q23" s="352"/>
      <c r="R23" s="352"/>
      <c r="S23" s="352"/>
      <c r="T23" s="352"/>
      <c r="U23" s="352"/>
      <c r="V23" s="352"/>
      <c r="W23" s="352"/>
      <c r="X23" s="352"/>
      <c r="Y23" s="352"/>
      <c r="Z23" s="352"/>
      <c r="AA23" s="352"/>
      <c r="AB23" s="352"/>
      <c r="AC23" s="352"/>
      <c r="AD23" s="352"/>
      <c r="AE23" s="352"/>
      <c r="AF23" s="352"/>
      <c r="AG23" s="352"/>
      <c r="AH23" s="352"/>
      <c r="AI23" s="352"/>
      <c r="AJ23" s="352"/>
      <c r="AK23" s="352"/>
      <c r="AL23" s="352"/>
      <c r="AM23" s="352"/>
      <c r="AN23" s="352"/>
      <c r="AO23" s="352"/>
      <c r="AP23" s="352"/>
      <c r="AQ23" s="352"/>
      <c r="AR23" s="352"/>
      <c r="AS23" s="352"/>
      <c r="AT23" s="352"/>
      <c r="AU23" s="352"/>
      <c r="AV23" s="352"/>
      <c r="AW23" s="352"/>
      <c r="AX23" s="352"/>
      <c r="AY23" s="352"/>
      <c r="AZ23" s="353"/>
      <c r="BA23" s="327"/>
      <c r="BB23" s="328"/>
      <c r="BC23" s="328"/>
      <c r="BD23" s="328"/>
      <c r="BE23" s="328"/>
      <c r="BF23" s="328"/>
      <c r="BG23" s="328"/>
      <c r="BH23" s="329"/>
      <c r="BI23" s="330"/>
      <c r="BJ23" s="330"/>
      <c r="BK23" s="330"/>
      <c r="BL23" s="330"/>
      <c r="BM23" s="330"/>
      <c r="BN23" s="330"/>
      <c r="BO23" s="330"/>
      <c r="BP23" s="331"/>
      <c r="BZ23" s="31" t="s">
        <v>40</v>
      </c>
    </row>
    <row r="24" spans="1:78" s="2" customFormat="1" ht="18" customHeight="1" thickBot="1" x14ac:dyDescent="0.3">
      <c r="A24" s="342" t="s">
        <v>222</v>
      </c>
      <c r="B24" s="343"/>
      <c r="C24" s="343"/>
      <c r="D24" s="343"/>
      <c r="E24" s="343"/>
      <c r="F24" s="343"/>
      <c r="G24" s="343"/>
      <c r="H24" s="341" t="s">
        <v>223</v>
      </c>
      <c r="I24" s="341"/>
      <c r="J24" s="341"/>
      <c r="K24" s="341"/>
      <c r="L24" s="341"/>
      <c r="M24" s="341"/>
      <c r="N24" s="340">
        <f>COUNTA(K14:K15,K16:S23)</f>
        <v>2</v>
      </c>
      <c r="O24" s="340"/>
      <c r="P24" s="346"/>
      <c r="Q24" s="335" t="s">
        <v>224</v>
      </c>
      <c r="R24" s="336"/>
      <c r="S24" s="336"/>
      <c r="T24" s="336"/>
      <c r="U24" s="336"/>
      <c r="V24" s="336"/>
      <c r="W24" s="336"/>
      <c r="X24" s="336"/>
      <c r="Y24" s="336"/>
      <c r="Z24" s="340">
        <f>'Form 020 Overview Attachment'!T9</f>
        <v>0</v>
      </c>
      <c r="AA24" s="340"/>
      <c r="AB24" s="340"/>
      <c r="AC24" s="335" t="s">
        <v>225</v>
      </c>
      <c r="AD24" s="336"/>
      <c r="AE24" s="336"/>
      <c r="AF24" s="336"/>
      <c r="AG24" s="340">
        <f>SUM(N24,Z24)</f>
        <v>2</v>
      </c>
      <c r="AH24" s="340"/>
      <c r="AI24" s="340"/>
      <c r="AJ24" s="344" t="s">
        <v>221</v>
      </c>
      <c r="AK24" s="345"/>
      <c r="AL24" s="345"/>
      <c r="AM24" s="345"/>
      <c r="AN24" s="345"/>
      <c r="AO24" s="345"/>
      <c r="AP24" s="345"/>
      <c r="AQ24" s="345"/>
      <c r="AR24" s="345"/>
      <c r="AS24" s="345"/>
      <c r="AT24" s="345"/>
      <c r="AU24" s="345"/>
      <c r="AV24" s="345"/>
      <c r="AW24" s="345"/>
      <c r="AX24" s="345"/>
      <c r="AY24" s="345"/>
      <c r="AZ24" s="345"/>
      <c r="BA24" s="347">
        <f>'Form 020 Overview Attachment'!BA9</f>
        <v>0</v>
      </c>
      <c r="BB24" s="348"/>
      <c r="BC24" s="348"/>
      <c r="BD24" s="348"/>
      <c r="BE24" s="348"/>
      <c r="BF24" s="348"/>
      <c r="BG24" s="348"/>
      <c r="BH24" s="332">
        <f>'Form 020 Overview Attachment'!BH9</f>
        <v>0</v>
      </c>
      <c r="BI24" s="333"/>
      <c r="BJ24" s="333"/>
      <c r="BK24" s="333"/>
      <c r="BL24" s="333"/>
      <c r="BM24" s="333"/>
      <c r="BN24" s="333"/>
      <c r="BO24" s="333"/>
      <c r="BP24" s="334"/>
    </row>
    <row r="25" spans="1:78" ht="18" customHeight="1" x14ac:dyDescent="0.25">
      <c r="A25" s="337" t="s">
        <v>42</v>
      </c>
      <c r="B25" s="338"/>
      <c r="C25" s="338"/>
      <c r="D25" s="338"/>
      <c r="E25" s="338"/>
      <c r="F25" s="338"/>
      <c r="G25" s="338"/>
      <c r="H25" s="338"/>
      <c r="I25" s="338"/>
      <c r="J25" s="338"/>
      <c r="K25" s="338"/>
      <c r="L25" s="338"/>
      <c r="M25" s="338"/>
      <c r="N25" s="338"/>
      <c r="O25" s="338"/>
      <c r="P25" s="338"/>
      <c r="Q25" s="338"/>
      <c r="R25" s="338"/>
      <c r="S25" s="338"/>
      <c r="T25" s="338"/>
      <c r="U25" s="338"/>
      <c r="V25" s="338"/>
      <c r="W25" s="338"/>
      <c r="X25" s="338"/>
      <c r="Y25" s="338"/>
      <c r="Z25" s="338"/>
      <c r="AA25" s="338"/>
      <c r="AB25" s="338"/>
      <c r="AC25" s="338"/>
      <c r="AD25" s="338"/>
      <c r="AE25" s="338"/>
      <c r="AF25" s="338"/>
      <c r="AG25" s="338"/>
      <c r="AH25" s="338"/>
      <c r="AI25" s="338"/>
      <c r="AJ25" s="338"/>
      <c r="AK25" s="338"/>
      <c r="AL25" s="338"/>
      <c r="AM25" s="338"/>
      <c r="AN25" s="338"/>
      <c r="AO25" s="338"/>
      <c r="AP25" s="338"/>
      <c r="AQ25" s="338"/>
      <c r="AR25" s="338"/>
      <c r="AS25" s="338"/>
      <c r="AT25" s="338"/>
      <c r="AU25" s="338"/>
      <c r="AV25" s="338"/>
      <c r="AW25" s="338"/>
      <c r="AX25" s="338"/>
      <c r="AY25" s="338"/>
      <c r="AZ25" s="338"/>
      <c r="BA25" s="338"/>
      <c r="BB25" s="338"/>
      <c r="BC25" s="338"/>
      <c r="BD25" s="338"/>
      <c r="BE25" s="338"/>
      <c r="BF25" s="338"/>
      <c r="BG25" s="338"/>
      <c r="BH25" s="338"/>
      <c r="BI25" s="338"/>
      <c r="BJ25" s="338"/>
      <c r="BK25" s="338"/>
      <c r="BL25" s="338"/>
      <c r="BM25" s="338"/>
      <c r="BN25" s="338"/>
      <c r="BO25" s="338"/>
      <c r="BP25" s="339"/>
      <c r="BZ25" s="31" t="s">
        <v>43</v>
      </c>
    </row>
    <row r="26" spans="1:78" ht="18" customHeight="1" x14ac:dyDescent="0.25">
      <c r="A26" s="132"/>
      <c r="B26" s="324" t="s">
        <v>44</v>
      </c>
      <c r="C26" s="325"/>
      <c r="D26" s="325"/>
      <c r="E26" s="325"/>
      <c r="F26" s="325"/>
      <c r="G26" s="325"/>
      <c r="H26" s="325"/>
      <c r="I26" s="325"/>
      <c r="J26" s="325"/>
      <c r="K26" s="325"/>
      <c r="L26" s="325"/>
      <c r="M26" s="325"/>
      <c r="N26" s="325"/>
      <c r="O26" s="325"/>
      <c r="P26" s="325"/>
      <c r="Q26" s="325"/>
      <c r="R26" s="325"/>
      <c r="S26" s="325"/>
      <c r="T26" s="325"/>
      <c r="U26" s="325"/>
      <c r="V26" s="325"/>
      <c r="W26" s="325"/>
      <c r="X26" s="325"/>
      <c r="Y26" s="326"/>
      <c r="Z26" s="307">
        <v>0</v>
      </c>
      <c r="AA26" s="308"/>
      <c r="AB26" s="308"/>
      <c r="AC26" s="308"/>
      <c r="AD26" s="308"/>
      <c r="AE26" s="308"/>
      <c r="AF26" s="308"/>
      <c r="AG26" s="308"/>
      <c r="AH26" s="308"/>
      <c r="AI26" s="308"/>
      <c r="AJ26" s="309"/>
      <c r="AK26" s="310" t="s">
        <v>45</v>
      </c>
      <c r="AL26" s="311"/>
      <c r="AM26" s="311"/>
      <c r="AN26" s="311"/>
      <c r="AO26" s="311"/>
      <c r="AP26" s="311"/>
      <c r="AQ26" s="311"/>
      <c r="AR26" s="311"/>
      <c r="AS26" s="311"/>
      <c r="AT26" s="311"/>
      <c r="AU26" s="311"/>
      <c r="AV26" s="311"/>
      <c r="AW26" s="311"/>
      <c r="AX26" s="311"/>
      <c r="AY26" s="311"/>
      <c r="AZ26" s="312"/>
      <c r="BA26" s="321">
        <v>0</v>
      </c>
      <c r="BB26" s="322"/>
      <c r="BC26" s="322"/>
      <c r="BD26" s="322"/>
      <c r="BE26" s="322"/>
      <c r="BF26" s="322"/>
      <c r="BG26" s="322"/>
      <c r="BH26" s="322"/>
      <c r="BI26" s="322"/>
      <c r="BJ26" s="322"/>
      <c r="BK26" s="322"/>
      <c r="BL26" s="322"/>
      <c r="BM26" s="322"/>
      <c r="BN26" s="322"/>
      <c r="BO26" s="323"/>
      <c r="BP26" s="133"/>
      <c r="BZ26" s="31" t="s">
        <v>46</v>
      </c>
    </row>
    <row r="27" spans="1:78" ht="27.75" customHeight="1" x14ac:dyDescent="0.25">
      <c r="A27" s="132"/>
      <c r="B27" s="313" t="s">
        <v>47</v>
      </c>
      <c r="C27" s="211"/>
      <c r="D27" s="211"/>
      <c r="E27" s="314"/>
      <c r="F27" s="303" t="s">
        <v>48</v>
      </c>
      <c r="G27" s="304"/>
      <c r="H27" s="304"/>
      <c r="I27" s="304"/>
      <c r="J27" s="304"/>
      <c r="K27" s="304"/>
      <c r="L27" s="304"/>
      <c r="M27" s="304"/>
      <c r="N27" s="305"/>
      <c r="O27" s="303" t="s">
        <v>49</v>
      </c>
      <c r="P27" s="304"/>
      <c r="Q27" s="304"/>
      <c r="R27" s="304"/>
      <c r="S27" s="304"/>
      <c r="T27" s="304"/>
      <c r="U27" s="304"/>
      <c r="V27" s="304"/>
      <c r="W27" s="305"/>
      <c r="X27" s="313" t="s">
        <v>47</v>
      </c>
      <c r="Y27" s="211"/>
      <c r="Z27" s="211"/>
      <c r="AA27" s="314"/>
      <c r="AB27" s="303" t="s">
        <v>48</v>
      </c>
      <c r="AC27" s="304"/>
      <c r="AD27" s="304"/>
      <c r="AE27" s="304"/>
      <c r="AF27" s="304"/>
      <c r="AG27" s="304"/>
      <c r="AH27" s="304"/>
      <c r="AI27" s="304"/>
      <c r="AJ27" s="305"/>
      <c r="AK27" s="303" t="s">
        <v>49</v>
      </c>
      <c r="AL27" s="304"/>
      <c r="AM27" s="304"/>
      <c r="AN27" s="304"/>
      <c r="AO27" s="304"/>
      <c r="AP27" s="304"/>
      <c r="AQ27" s="304"/>
      <c r="AR27" s="304"/>
      <c r="AS27" s="305"/>
      <c r="AT27" s="313" t="s">
        <v>47</v>
      </c>
      <c r="AU27" s="211"/>
      <c r="AV27" s="211"/>
      <c r="AW27" s="314"/>
      <c r="AX27" s="303" t="s">
        <v>48</v>
      </c>
      <c r="AY27" s="304"/>
      <c r="AZ27" s="304"/>
      <c r="BA27" s="304"/>
      <c r="BB27" s="304"/>
      <c r="BC27" s="304"/>
      <c r="BD27" s="304"/>
      <c r="BE27" s="304"/>
      <c r="BF27" s="305"/>
      <c r="BG27" s="303" t="s">
        <v>49</v>
      </c>
      <c r="BH27" s="304"/>
      <c r="BI27" s="304"/>
      <c r="BJ27" s="304"/>
      <c r="BK27" s="304"/>
      <c r="BL27" s="304"/>
      <c r="BM27" s="304"/>
      <c r="BN27" s="304"/>
      <c r="BO27" s="305"/>
      <c r="BP27" s="133"/>
      <c r="BZ27" s="31" t="s">
        <v>50</v>
      </c>
    </row>
    <row r="28" spans="1:78" ht="18" customHeight="1" x14ac:dyDescent="0.25">
      <c r="A28" s="134"/>
      <c r="B28" s="315"/>
      <c r="C28" s="316"/>
      <c r="D28" s="316"/>
      <c r="E28" s="317"/>
      <c r="F28" s="307">
        <v>0</v>
      </c>
      <c r="G28" s="308"/>
      <c r="H28" s="308"/>
      <c r="I28" s="308"/>
      <c r="J28" s="308"/>
      <c r="K28" s="308"/>
      <c r="L28" s="308"/>
      <c r="M28" s="308"/>
      <c r="N28" s="309"/>
      <c r="O28" s="307">
        <v>0</v>
      </c>
      <c r="P28" s="308"/>
      <c r="Q28" s="308"/>
      <c r="R28" s="308"/>
      <c r="S28" s="308"/>
      <c r="T28" s="308"/>
      <c r="U28" s="308"/>
      <c r="V28" s="308"/>
      <c r="W28" s="309"/>
      <c r="X28" s="315"/>
      <c r="Y28" s="316"/>
      <c r="Z28" s="316"/>
      <c r="AA28" s="317"/>
      <c r="AB28" s="307">
        <v>0</v>
      </c>
      <c r="AC28" s="308"/>
      <c r="AD28" s="308"/>
      <c r="AE28" s="308"/>
      <c r="AF28" s="308"/>
      <c r="AG28" s="308"/>
      <c r="AH28" s="308"/>
      <c r="AI28" s="308"/>
      <c r="AJ28" s="309"/>
      <c r="AK28" s="307">
        <v>0</v>
      </c>
      <c r="AL28" s="308"/>
      <c r="AM28" s="308"/>
      <c r="AN28" s="308"/>
      <c r="AO28" s="308"/>
      <c r="AP28" s="308"/>
      <c r="AQ28" s="308"/>
      <c r="AR28" s="308"/>
      <c r="AS28" s="309"/>
      <c r="AT28" s="315"/>
      <c r="AU28" s="316"/>
      <c r="AV28" s="316"/>
      <c r="AW28" s="317"/>
      <c r="AX28" s="307">
        <v>0</v>
      </c>
      <c r="AY28" s="308"/>
      <c r="AZ28" s="308"/>
      <c r="BA28" s="308"/>
      <c r="BB28" s="308"/>
      <c r="BC28" s="308"/>
      <c r="BD28" s="308"/>
      <c r="BE28" s="308"/>
      <c r="BF28" s="309"/>
      <c r="BG28" s="307">
        <v>0</v>
      </c>
      <c r="BH28" s="308"/>
      <c r="BI28" s="308"/>
      <c r="BJ28" s="308"/>
      <c r="BK28" s="308"/>
      <c r="BL28" s="308"/>
      <c r="BM28" s="308"/>
      <c r="BN28" s="308"/>
      <c r="BO28" s="309"/>
      <c r="BP28" s="133"/>
      <c r="BZ28" s="31" t="s">
        <v>51</v>
      </c>
    </row>
    <row r="29" spans="1:78" ht="18" customHeight="1" x14ac:dyDescent="0.25">
      <c r="A29" s="318" t="s">
        <v>52</v>
      </c>
      <c r="B29" s="319"/>
      <c r="C29" s="319"/>
      <c r="D29" s="319"/>
      <c r="E29" s="319"/>
      <c r="F29" s="319"/>
      <c r="G29" s="319"/>
      <c r="H29" s="319"/>
      <c r="I29" s="319"/>
      <c r="J29" s="319"/>
      <c r="K29" s="319"/>
      <c r="L29" s="319"/>
      <c r="M29" s="319"/>
      <c r="N29" s="319"/>
      <c r="O29" s="319"/>
      <c r="P29" s="319"/>
      <c r="Q29" s="319"/>
      <c r="R29" s="319"/>
      <c r="S29" s="319"/>
      <c r="T29" s="319"/>
      <c r="U29" s="319"/>
      <c r="V29" s="319"/>
      <c r="W29" s="319"/>
      <c r="X29" s="319"/>
      <c r="Y29" s="319"/>
      <c r="Z29" s="319"/>
      <c r="AA29" s="319"/>
      <c r="AB29" s="319"/>
      <c r="AC29" s="319"/>
      <c r="AD29" s="319"/>
      <c r="AE29" s="319"/>
      <c r="AF29" s="319"/>
      <c r="AG29" s="319"/>
      <c r="AH29" s="319"/>
      <c r="AI29" s="319"/>
      <c r="AJ29" s="319"/>
      <c r="AK29" s="319"/>
      <c r="AL29" s="319"/>
      <c r="AM29" s="319"/>
      <c r="AN29" s="319"/>
      <c r="AO29" s="319"/>
      <c r="AP29" s="319"/>
      <c r="AQ29" s="319"/>
      <c r="AR29" s="319"/>
      <c r="AS29" s="319"/>
      <c r="AT29" s="319"/>
      <c r="AU29" s="319"/>
      <c r="AV29" s="319"/>
      <c r="AW29" s="319"/>
      <c r="AX29" s="319"/>
      <c r="AY29" s="319"/>
      <c r="AZ29" s="319"/>
      <c r="BA29" s="319"/>
      <c r="BB29" s="319"/>
      <c r="BC29" s="319"/>
      <c r="BD29" s="319"/>
      <c r="BE29" s="319"/>
      <c r="BF29" s="319"/>
      <c r="BG29" s="319"/>
      <c r="BH29" s="319"/>
      <c r="BI29" s="319"/>
      <c r="BJ29" s="319"/>
      <c r="BK29" s="319"/>
      <c r="BL29" s="319"/>
      <c r="BM29" s="319"/>
      <c r="BN29" s="319"/>
      <c r="BO29" s="319"/>
      <c r="BP29" s="320"/>
      <c r="BZ29" s="31" t="s">
        <v>53</v>
      </c>
    </row>
    <row r="30" spans="1:78" s="96" customFormat="1" ht="21.75" customHeight="1" thickBot="1" x14ac:dyDescent="0.35">
      <c r="A30" s="135"/>
      <c r="B30" s="136"/>
      <c r="C30" s="137"/>
      <c r="D30" s="306" t="s">
        <v>131</v>
      </c>
      <c r="E30" s="306"/>
      <c r="F30" s="306"/>
      <c r="G30" s="306"/>
      <c r="H30" s="306"/>
      <c r="I30" s="306"/>
      <c r="J30" s="306"/>
      <c r="K30" s="306"/>
      <c r="L30" s="306"/>
      <c r="M30" s="306"/>
      <c r="N30" s="306"/>
      <c r="O30" s="306"/>
      <c r="P30" s="306"/>
      <c r="Q30" s="306"/>
      <c r="R30" s="306"/>
      <c r="S30" s="306"/>
      <c r="T30" s="306"/>
      <c r="U30" s="306"/>
      <c r="V30" s="137"/>
      <c r="W30" s="137"/>
      <c r="X30" s="137"/>
      <c r="Y30" s="137"/>
      <c r="Z30" s="137"/>
      <c r="AA30" s="306" t="s">
        <v>297</v>
      </c>
      <c r="AB30" s="306"/>
      <c r="AC30" s="306"/>
      <c r="AD30" s="306"/>
      <c r="AE30" s="306"/>
      <c r="AF30" s="306"/>
      <c r="AG30" s="306"/>
      <c r="AH30" s="306"/>
      <c r="AI30" s="306"/>
      <c r="AJ30" s="306"/>
      <c r="AK30" s="306"/>
      <c r="AL30" s="306"/>
      <c r="AM30" s="306"/>
      <c r="AN30" s="137"/>
      <c r="AO30" s="137"/>
      <c r="AP30" s="137"/>
      <c r="AQ30" s="137"/>
      <c r="AR30" s="137"/>
      <c r="AS30" s="137"/>
      <c r="AT30" s="137"/>
      <c r="AU30" s="137"/>
      <c r="AV30" s="137"/>
      <c r="AW30" s="137"/>
      <c r="AX30" s="137"/>
      <c r="AY30" s="137"/>
      <c r="AZ30" s="137"/>
      <c r="BA30" s="137"/>
      <c r="BB30" s="137"/>
      <c r="BC30" s="137"/>
      <c r="BD30" s="137"/>
      <c r="BE30" s="137"/>
      <c r="BF30" s="137"/>
      <c r="BG30" s="137"/>
      <c r="BH30" s="137"/>
      <c r="BI30" s="137"/>
      <c r="BJ30" s="137"/>
      <c r="BK30" s="136"/>
      <c r="BL30" s="136"/>
      <c r="BM30" s="136"/>
      <c r="BN30" s="137"/>
      <c r="BO30" s="137"/>
      <c r="BP30" s="138"/>
      <c r="BZ30" s="152" t="s">
        <v>54</v>
      </c>
    </row>
    <row r="31" spans="1:78" ht="18" customHeight="1" x14ac:dyDescent="0.25">
      <c r="A31" s="298" t="s">
        <v>56</v>
      </c>
      <c r="B31" s="299"/>
      <c r="C31" s="299"/>
      <c r="D31" s="299"/>
      <c r="E31" s="299"/>
      <c r="F31" s="299"/>
      <c r="G31" s="299"/>
      <c r="H31" s="299"/>
      <c r="I31" s="299"/>
      <c r="J31" s="299"/>
      <c r="K31" s="299"/>
      <c r="L31" s="299"/>
      <c r="M31" s="299"/>
      <c r="N31" s="299"/>
      <c r="O31" s="299"/>
      <c r="P31" s="299"/>
      <c r="Q31" s="299"/>
      <c r="R31" s="299"/>
      <c r="S31" s="299"/>
      <c r="T31" s="299"/>
      <c r="U31" s="299"/>
      <c r="V31" s="299"/>
      <c r="W31" s="299"/>
      <c r="X31" s="299"/>
      <c r="Y31" s="299"/>
      <c r="Z31" s="299"/>
      <c r="AA31" s="299"/>
      <c r="AB31" s="299"/>
      <c r="AC31" s="299"/>
      <c r="AD31" s="299"/>
      <c r="AE31" s="299"/>
      <c r="AF31" s="299"/>
      <c r="AG31" s="299"/>
      <c r="AH31" s="299"/>
      <c r="AI31" s="299"/>
      <c r="AJ31" s="299"/>
      <c r="AK31" s="299"/>
      <c r="AL31" s="299"/>
      <c r="AM31" s="299"/>
      <c r="AN31" s="299"/>
      <c r="AO31" s="299"/>
      <c r="AP31" s="299"/>
      <c r="AQ31" s="299"/>
      <c r="AR31" s="299"/>
      <c r="AS31" s="299"/>
      <c r="AT31" s="299"/>
      <c r="AU31" s="299"/>
      <c r="AV31" s="299"/>
      <c r="AW31" s="299"/>
      <c r="AX31" s="299"/>
      <c r="AY31" s="299"/>
      <c r="AZ31" s="299"/>
      <c r="BA31" s="299"/>
      <c r="BB31" s="299"/>
      <c r="BC31" s="299"/>
      <c r="BD31" s="299"/>
      <c r="BE31" s="299"/>
      <c r="BF31" s="299"/>
      <c r="BG31" s="299"/>
      <c r="BH31" s="299"/>
      <c r="BI31" s="299"/>
      <c r="BJ31" s="299"/>
      <c r="BK31" s="299"/>
      <c r="BL31" s="299"/>
      <c r="BM31" s="299"/>
      <c r="BN31" s="299"/>
      <c r="BO31" s="299"/>
      <c r="BP31" s="300"/>
      <c r="BZ31" s="31"/>
    </row>
    <row r="32" spans="1:78" ht="18" customHeight="1" x14ac:dyDescent="0.25">
      <c r="A32" s="139"/>
      <c r="B32" s="302"/>
      <c r="C32" s="302"/>
      <c r="D32" s="302"/>
      <c r="E32" s="302"/>
      <c r="F32" s="302"/>
      <c r="G32" s="302"/>
      <c r="H32" s="302"/>
      <c r="I32" s="302"/>
      <c r="J32" s="302"/>
      <c r="K32" s="302"/>
      <c r="L32" s="302"/>
      <c r="M32" s="302"/>
      <c r="N32" s="302"/>
      <c r="O32" s="302"/>
      <c r="P32" s="302"/>
      <c r="Q32" s="302"/>
      <c r="R32" s="302"/>
      <c r="S32" s="302"/>
      <c r="T32" s="302"/>
      <c r="U32" s="302"/>
      <c r="V32" s="302"/>
      <c r="W32" s="302"/>
      <c r="X32" s="302"/>
      <c r="Y32" s="302"/>
      <c r="Z32" s="302"/>
      <c r="AA32" s="9"/>
      <c r="AB32" s="9"/>
      <c r="AC32" s="267"/>
      <c r="AD32" s="267"/>
      <c r="AE32" s="267"/>
      <c r="AF32" s="267"/>
      <c r="AG32" s="267"/>
      <c r="AH32" s="267"/>
      <c r="AI32" s="267"/>
      <c r="AJ32" s="267"/>
      <c r="AK32" s="267"/>
      <c r="AL32" s="267"/>
      <c r="AM32" s="267"/>
      <c r="AN32" s="267"/>
      <c r="AO32" s="267"/>
      <c r="AP32" s="267"/>
      <c r="AQ32" s="267"/>
      <c r="AR32" s="267"/>
      <c r="AS32" s="267"/>
      <c r="AT32" s="267"/>
      <c r="AU32" s="267"/>
      <c r="AV32" s="267"/>
      <c r="AW32" s="267"/>
      <c r="AX32" s="267"/>
      <c r="AY32" s="267"/>
      <c r="AZ32" s="267"/>
      <c r="BA32" s="267"/>
      <c r="BB32" s="267"/>
      <c r="BC32" s="9"/>
      <c r="BD32" s="9"/>
      <c r="BE32" s="301"/>
      <c r="BF32" s="301"/>
      <c r="BG32" s="140" t="s">
        <v>3</v>
      </c>
      <c r="BH32" s="301"/>
      <c r="BI32" s="301"/>
      <c r="BJ32" s="140" t="s">
        <v>3</v>
      </c>
      <c r="BK32" s="301"/>
      <c r="BL32" s="301"/>
      <c r="BM32" s="301"/>
      <c r="BN32" s="301"/>
      <c r="BO32" s="141"/>
      <c r="BP32" s="86"/>
    </row>
    <row r="33" spans="1:68" ht="18" customHeight="1" x14ac:dyDescent="0.25">
      <c r="A33" s="289" t="s">
        <v>57</v>
      </c>
      <c r="B33" s="290"/>
      <c r="C33" s="290"/>
      <c r="D33" s="290"/>
      <c r="E33" s="290"/>
      <c r="F33" s="290"/>
      <c r="G33" s="290"/>
      <c r="H33" s="290"/>
      <c r="I33" s="290"/>
      <c r="J33" s="290"/>
      <c r="K33" s="290"/>
      <c r="L33" s="290"/>
      <c r="M33" s="290"/>
      <c r="N33" s="290"/>
      <c r="O33" s="290"/>
      <c r="P33" s="290"/>
      <c r="Q33" s="290"/>
      <c r="R33" s="290"/>
      <c r="S33" s="290"/>
      <c r="T33" s="290"/>
      <c r="U33" s="290"/>
      <c r="V33" s="290"/>
      <c r="W33" s="290"/>
      <c r="X33" s="290"/>
      <c r="Y33" s="290"/>
      <c r="Z33" s="290"/>
      <c r="AA33" s="142"/>
      <c r="AB33" s="142"/>
      <c r="AC33" s="290" t="s">
        <v>58</v>
      </c>
      <c r="AD33" s="290"/>
      <c r="AE33" s="290"/>
      <c r="AF33" s="290"/>
      <c r="AG33" s="290"/>
      <c r="AH33" s="290"/>
      <c r="AI33" s="290"/>
      <c r="AJ33" s="290"/>
      <c r="AK33" s="290"/>
      <c r="AL33" s="290"/>
      <c r="AM33" s="290"/>
      <c r="AN33" s="290"/>
      <c r="AO33" s="290"/>
      <c r="AP33" s="290"/>
      <c r="AQ33" s="290"/>
      <c r="AR33" s="290"/>
      <c r="AS33" s="290"/>
      <c r="AT33" s="290"/>
      <c r="AU33" s="290"/>
      <c r="AV33" s="290"/>
      <c r="AW33" s="290"/>
      <c r="AX33" s="290"/>
      <c r="AY33" s="290"/>
      <c r="AZ33" s="290"/>
      <c r="BA33" s="290"/>
      <c r="BB33" s="290"/>
      <c r="BC33" s="142"/>
      <c r="BD33" s="142"/>
      <c r="BE33" s="291" t="s">
        <v>59</v>
      </c>
      <c r="BF33" s="291"/>
      <c r="BG33" s="291"/>
      <c r="BH33" s="291"/>
      <c r="BI33" s="291"/>
      <c r="BJ33" s="291"/>
      <c r="BK33" s="291"/>
      <c r="BL33" s="291"/>
      <c r="BM33" s="291"/>
      <c r="BN33" s="291"/>
      <c r="BO33" s="291"/>
      <c r="BP33" s="143"/>
    </row>
    <row r="34" spans="1:68" ht="11.25" customHeight="1" x14ac:dyDescent="0.25">
      <c r="A34" s="144"/>
      <c r="B34" s="142"/>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2"/>
      <c r="AG34" s="142"/>
      <c r="AH34" s="142"/>
      <c r="AI34" s="142"/>
      <c r="AJ34" s="142"/>
      <c r="AK34" s="142"/>
      <c r="AL34" s="142"/>
      <c r="AM34" s="142"/>
      <c r="AN34" s="142"/>
      <c r="AO34" s="142"/>
      <c r="AP34" s="142"/>
      <c r="AQ34" s="142"/>
      <c r="AR34" s="142"/>
      <c r="AS34" s="142"/>
      <c r="AT34" s="142"/>
      <c r="AU34" s="142"/>
      <c r="AV34" s="142"/>
      <c r="AW34" s="142"/>
      <c r="AX34" s="142"/>
      <c r="AY34" s="142"/>
      <c r="AZ34" s="142"/>
      <c r="BA34" s="142"/>
      <c r="BB34" s="142"/>
      <c r="BC34" s="142"/>
      <c r="BD34" s="142"/>
      <c r="BE34" s="142"/>
      <c r="BF34" s="142"/>
      <c r="BG34" s="142"/>
      <c r="BH34" s="142"/>
      <c r="BI34" s="142"/>
      <c r="BJ34" s="142"/>
      <c r="BK34" s="142"/>
      <c r="BL34" s="142"/>
      <c r="BM34" s="142"/>
      <c r="BN34" s="142"/>
      <c r="BO34" s="142"/>
      <c r="BP34" s="143"/>
    </row>
    <row r="35" spans="1:68" ht="18" customHeight="1" x14ac:dyDescent="0.25">
      <c r="A35" s="292" t="s">
        <v>60</v>
      </c>
      <c r="B35" s="293"/>
      <c r="C35" s="293"/>
      <c r="D35" s="293"/>
      <c r="E35" s="293"/>
      <c r="F35" s="293"/>
      <c r="G35" s="293"/>
      <c r="H35" s="293"/>
      <c r="I35" s="293"/>
      <c r="J35" s="293"/>
      <c r="K35" s="293"/>
      <c r="L35" s="293"/>
      <c r="M35" s="293"/>
      <c r="N35" s="293"/>
      <c r="O35" s="293"/>
      <c r="P35" s="293"/>
      <c r="Q35" s="293"/>
      <c r="R35" s="293"/>
      <c r="S35" s="293"/>
      <c r="T35" s="293"/>
      <c r="U35" s="293"/>
      <c r="V35" s="293"/>
      <c r="W35" s="293"/>
      <c r="X35" s="293"/>
      <c r="Y35" s="293"/>
      <c r="Z35" s="293"/>
      <c r="AA35" s="293"/>
      <c r="AB35" s="293"/>
      <c r="AC35" s="293"/>
      <c r="AD35" s="293"/>
      <c r="AE35" s="293"/>
      <c r="AF35" s="293"/>
      <c r="AG35" s="293"/>
      <c r="AH35" s="293"/>
      <c r="AI35" s="293"/>
      <c r="AJ35" s="293"/>
      <c r="AK35" s="293"/>
      <c r="AL35" s="293"/>
      <c r="AM35" s="293"/>
      <c r="AN35" s="293"/>
      <c r="AO35" s="293"/>
      <c r="AP35" s="293"/>
      <c r="AQ35" s="293"/>
      <c r="AR35" s="293"/>
      <c r="AS35" s="293"/>
      <c r="AT35" s="293"/>
      <c r="AU35" s="293"/>
      <c r="AV35" s="293"/>
      <c r="AW35" s="293"/>
      <c r="AX35" s="293"/>
      <c r="AY35" s="293"/>
      <c r="AZ35" s="293"/>
      <c r="BA35" s="293"/>
      <c r="BB35" s="293"/>
      <c r="BC35" s="293"/>
      <c r="BD35" s="293"/>
      <c r="BE35" s="293"/>
      <c r="BF35" s="293"/>
      <c r="BG35" s="293"/>
      <c r="BH35" s="293"/>
      <c r="BI35" s="293"/>
      <c r="BJ35" s="293"/>
      <c r="BK35" s="293"/>
      <c r="BL35" s="293"/>
      <c r="BM35" s="293"/>
      <c r="BN35" s="293"/>
      <c r="BO35" s="293"/>
      <c r="BP35" s="294"/>
    </row>
    <row r="36" spans="1:68" ht="18" customHeight="1" x14ac:dyDescent="0.25">
      <c r="A36" s="145"/>
      <c r="B36" s="297"/>
      <c r="C36" s="297"/>
      <c r="D36" s="297"/>
      <c r="E36" s="297"/>
      <c r="F36" s="297"/>
      <c r="G36" s="297"/>
      <c r="H36" s="297"/>
      <c r="I36" s="297"/>
      <c r="J36" s="297"/>
      <c r="K36" s="297"/>
      <c r="L36" s="297"/>
      <c r="M36" s="297"/>
      <c r="N36" s="297"/>
      <c r="O36" s="297"/>
      <c r="P36" s="297"/>
      <c r="Q36" s="297"/>
      <c r="R36" s="297"/>
      <c r="S36" s="297"/>
      <c r="T36" s="297"/>
      <c r="U36" s="297"/>
      <c r="V36" s="297"/>
      <c r="W36" s="297"/>
      <c r="X36" s="297"/>
      <c r="Y36" s="297"/>
      <c r="Z36" s="297"/>
      <c r="AA36" s="146"/>
      <c r="AB36" s="146"/>
      <c r="AC36" s="295"/>
      <c r="AD36" s="295"/>
      <c r="AE36" s="295"/>
      <c r="AF36" s="295"/>
      <c r="AG36" s="295"/>
      <c r="AH36" s="295"/>
      <c r="AI36" s="295"/>
      <c r="AJ36" s="295"/>
      <c r="AK36" s="295"/>
      <c r="AL36" s="295"/>
      <c r="AM36" s="295"/>
      <c r="AN36" s="295"/>
      <c r="AO36" s="295"/>
      <c r="AP36" s="295"/>
      <c r="AQ36" s="295"/>
      <c r="AR36" s="295"/>
      <c r="AS36" s="295"/>
      <c r="AT36" s="295"/>
      <c r="AU36" s="295"/>
      <c r="AV36" s="295"/>
      <c r="AW36" s="295"/>
      <c r="AX36" s="295"/>
      <c r="AY36" s="295"/>
      <c r="AZ36" s="295"/>
      <c r="BA36" s="295"/>
      <c r="BB36" s="295"/>
      <c r="BC36" s="146"/>
      <c r="BD36" s="146"/>
      <c r="BE36" s="296"/>
      <c r="BF36" s="296"/>
      <c r="BG36" s="147" t="s">
        <v>3</v>
      </c>
      <c r="BH36" s="296"/>
      <c r="BI36" s="296"/>
      <c r="BJ36" s="147" t="s">
        <v>3</v>
      </c>
      <c r="BK36" s="296"/>
      <c r="BL36" s="296"/>
      <c r="BM36" s="296"/>
      <c r="BN36" s="296"/>
      <c r="BO36" s="148"/>
      <c r="BP36" s="149"/>
    </row>
    <row r="37" spans="1:68" ht="23.25" customHeight="1" thickBot="1" x14ac:dyDescent="0.3">
      <c r="A37" s="286" t="s">
        <v>61</v>
      </c>
      <c r="B37" s="287"/>
      <c r="C37" s="287"/>
      <c r="D37" s="287"/>
      <c r="E37" s="287"/>
      <c r="F37" s="287"/>
      <c r="G37" s="287"/>
      <c r="H37" s="287"/>
      <c r="I37" s="287"/>
      <c r="J37" s="287"/>
      <c r="K37" s="287"/>
      <c r="L37" s="287"/>
      <c r="M37" s="287"/>
      <c r="N37" s="287"/>
      <c r="O37" s="287"/>
      <c r="P37" s="287"/>
      <c r="Q37" s="287"/>
      <c r="R37" s="287"/>
      <c r="S37" s="287"/>
      <c r="T37" s="287"/>
      <c r="U37" s="287"/>
      <c r="V37" s="287"/>
      <c r="W37" s="287"/>
      <c r="X37" s="287"/>
      <c r="Y37" s="287"/>
      <c r="Z37" s="287"/>
      <c r="AA37" s="150"/>
      <c r="AB37" s="150"/>
      <c r="AC37" s="287" t="s">
        <v>58</v>
      </c>
      <c r="AD37" s="287"/>
      <c r="AE37" s="287"/>
      <c r="AF37" s="287"/>
      <c r="AG37" s="287"/>
      <c r="AH37" s="287"/>
      <c r="AI37" s="287"/>
      <c r="AJ37" s="287"/>
      <c r="AK37" s="287"/>
      <c r="AL37" s="287"/>
      <c r="AM37" s="287"/>
      <c r="AN37" s="287"/>
      <c r="AO37" s="287"/>
      <c r="AP37" s="287"/>
      <c r="AQ37" s="287"/>
      <c r="AR37" s="287"/>
      <c r="AS37" s="287"/>
      <c r="AT37" s="287"/>
      <c r="AU37" s="287"/>
      <c r="AV37" s="287"/>
      <c r="AW37" s="287"/>
      <c r="AX37" s="287"/>
      <c r="AY37" s="287"/>
      <c r="AZ37" s="287"/>
      <c r="BA37" s="287"/>
      <c r="BB37" s="287"/>
      <c r="BC37" s="150"/>
      <c r="BD37" s="150"/>
      <c r="BE37" s="288" t="s">
        <v>59</v>
      </c>
      <c r="BF37" s="288"/>
      <c r="BG37" s="288"/>
      <c r="BH37" s="288"/>
      <c r="BI37" s="288"/>
      <c r="BJ37" s="288"/>
      <c r="BK37" s="288"/>
      <c r="BL37" s="288"/>
      <c r="BM37" s="288"/>
      <c r="BN37" s="288"/>
      <c r="BO37" s="288"/>
      <c r="BP37" s="151"/>
    </row>
  </sheetData>
  <sheetProtection selectLockedCells="1"/>
  <mergeCells count="174">
    <mergeCell ref="K22:AZ22"/>
    <mergeCell ref="K23:AZ23"/>
    <mergeCell ref="K14:AZ14"/>
    <mergeCell ref="A21:C21"/>
    <mergeCell ref="A22:C22"/>
    <mergeCell ref="D21:E21"/>
    <mergeCell ref="F21:J21"/>
    <mergeCell ref="A19:C19"/>
    <mergeCell ref="A18:C18"/>
    <mergeCell ref="A16:C16"/>
    <mergeCell ref="A15:C15"/>
    <mergeCell ref="F20:J20"/>
    <mergeCell ref="D22:E22"/>
    <mergeCell ref="F22:J22"/>
    <mergeCell ref="D15:E15"/>
    <mergeCell ref="D16:E16"/>
    <mergeCell ref="F16:J16"/>
    <mergeCell ref="D17:E17"/>
    <mergeCell ref="F17:J17"/>
    <mergeCell ref="BA23:BG23"/>
    <mergeCell ref="BH23:BP23"/>
    <mergeCell ref="BH24:BP24"/>
    <mergeCell ref="Q24:Y24"/>
    <mergeCell ref="A25:BP25"/>
    <mergeCell ref="Z24:AB24"/>
    <mergeCell ref="H24:M24"/>
    <mergeCell ref="A24:G24"/>
    <mergeCell ref="AC24:AF24"/>
    <mergeCell ref="AG24:AI24"/>
    <mergeCell ref="AJ24:AZ24"/>
    <mergeCell ref="N24:P24"/>
    <mergeCell ref="BA24:BG24"/>
    <mergeCell ref="D23:E23"/>
    <mergeCell ref="F23:J23"/>
    <mergeCell ref="A23:C23"/>
    <mergeCell ref="AA30:AM30"/>
    <mergeCell ref="Z26:AJ26"/>
    <mergeCell ref="AK26:AZ26"/>
    <mergeCell ref="AT27:AW27"/>
    <mergeCell ref="F28:N28"/>
    <mergeCell ref="B28:E28"/>
    <mergeCell ref="O28:W28"/>
    <mergeCell ref="X28:AA28"/>
    <mergeCell ref="AB28:AJ28"/>
    <mergeCell ref="A29:BP29"/>
    <mergeCell ref="BA26:BO26"/>
    <mergeCell ref="AK28:AS28"/>
    <mergeCell ref="AT28:AW28"/>
    <mergeCell ref="B26:Y26"/>
    <mergeCell ref="B27:E27"/>
    <mergeCell ref="D30:U30"/>
    <mergeCell ref="O27:W27"/>
    <mergeCell ref="X27:AA27"/>
    <mergeCell ref="F27:N27"/>
    <mergeCell ref="AX28:BF28"/>
    <mergeCell ref="BG28:BO28"/>
    <mergeCell ref="BH22:BP22"/>
    <mergeCell ref="BA22:BG22"/>
    <mergeCell ref="A37:Z37"/>
    <mergeCell ref="AC37:BB37"/>
    <mergeCell ref="BE37:BO37"/>
    <mergeCell ref="A33:Z33"/>
    <mergeCell ref="AC33:BB33"/>
    <mergeCell ref="BE33:BO33"/>
    <mergeCell ref="A35:BP35"/>
    <mergeCell ref="AC36:BB36"/>
    <mergeCell ref="BE36:BF36"/>
    <mergeCell ref="BK36:BN36"/>
    <mergeCell ref="B36:Z36"/>
    <mergeCell ref="A31:BP31"/>
    <mergeCell ref="AC32:BB32"/>
    <mergeCell ref="BE32:BF32"/>
    <mergeCell ref="BH32:BI32"/>
    <mergeCell ref="BK32:BN32"/>
    <mergeCell ref="B32:Z32"/>
    <mergeCell ref="BH36:BI36"/>
    <mergeCell ref="AB27:AJ27"/>
    <mergeCell ref="AK27:AS27"/>
    <mergeCell ref="AX27:BF27"/>
    <mergeCell ref="BG27:BO27"/>
    <mergeCell ref="BJ3:BK3"/>
    <mergeCell ref="BM3:BP3"/>
    <mergeCell ref="AZ3:BF3"/>
    <mergeCell ref="BG3:BH3"/>
    <mergeCell ref="BD4:BM4"/>
    <mergeCell ref="BH17:BP17"/>
    <mergeCell ref="A1:BP1"/>
    <mergeCell ref="A2:BP2"/>
    <mergeCell ref="A3:J3"/>
    <mergeCell ref="K3:R3"/>
    <mergeCell ref="T3:AX3"/>
    <mergeCell ref="A17:C17"/>
    <mergeCell ref="AF5:AG5"/>
    <mergeCell ref="AI5:AJ5"/>
    <mergeCell ref="AL5:AO5"/>
    <mergeCell ref="BM9:BP9"/>
    <mergeCell ref="O10:Q10"/>
    <mergeCell ref="BG9:BK9"/>
    <mergeCell ref="AW9:AY9"/>
    <mergeCell ref="F8:H8"/>
    <mergeCell ref="A4:I4"/>
    <mergeCell ref="BN4:BP4"/>
    <mergeCell ref="BA5:BP5"/>
    <mergeCell ref="K17:AZ17"/>
    <mergeCell ref="AP5:AZ5"/>
    <mergeCell ref="AL10:BP10"/>
    <mergeCell ref="AH10:AK10"/>
    <mergeCell ref="BH14:BP14"/>
    <mergeCell ref="A14:C14"/>
    <mergeCell ref="D13:J13"/>
    <mergeCell ref="A13:C13"/>
    <mergeCell ref="D14:E14"/>
    <mergeCell ref="S10:V10"/>
    <mergeCell ref="A7:J7"/>
    <mergeCell ref="X10:Z10"/>
    <mergeCell ref="A5:H5"/>
    <mergeCell ref="I5:N5"/>
    <mergeCell ref="O5:P5"/>
    <mergeCell ref="R5:S5"/>
    <mergeCell ref="U5:X5"/>
    <mergeCell ref="K9:AE9"/>
    <mergeCell ref="A10:I10"/>
    <mergeCell ref="A8:E8"/>
    <mergeCell ref="AU6:BI6"/>
    <mergeCell ref="AA10:AF10"/>
    <mergeCell ref="BJ7:BP7"/>
    <mergeCell ref="K7:AU7"/>
    <mergeCell ref="A6:N6"/>
    <mergeCell ref="O6:U6"/>
    <mergeCell ref="V6:AK6"/>
    <mergeCell ref="AL6:AT6"/>
    <mergeCell ref="AV8:BP8"/>
    <mergeCell ref="AK8:AU8"/>
    <mergeCell ref="BJ6:BP6"/>
    <mergeCell ref="A9:J9"/>
    <mergeCell ref="K10:M10"/>
    <mergeCell ref="AF9:AH9"/>
    <mergeCell ref="AI9:AQ9"/>
    <mergeCell ref="BA21:BG21"/>
    <mergeCell ref="BH21:BP21"/>
    <mergeCell ref="BA19:BG19"/>
    <mergeCell ref="BH19:BP19"/>
    <mergeCell ref="T13:AP13"/>
    <mergeCell ref="AQ13:AZ13"/>
    <mergeCell ref="BA18:BG18"/>
    <mergeCell ref="BA17:BG17"/>
    <mergeCell ref="BA13:BG13"/>
    <mergeCell ref="BH13:BP13"/>
    <mergeCell ref="BA15:BG15"/>
    <mergeCell ref="BH15:BP15"/>
    <mergeCell ref="BA16:BG16"/>
    <mergeCell ref="BH16:BP16"/>
    <mergeCell ref="BA14:BG14"/>
    <mergeCell ref="K15:AZ15"/>
    <mergeCell ref="K16:AZ16"/>
    <mergeCell ref="K13:S13"/>
    <mergeCell ref="K18:AZ18"/>
    <mergeCell ref="K19:AZ19"/>
    <mergeCell ref="K20:AZ20"/>
    <mergeCell ref="K21:AZ21"/>
    <mergeCell ref="D18:E18"/>
    <mergeCell ref="F18:J18"/>
    <mergeCell ref="A20:C20"/>
    <mergeCell ref="D19:E19"/>
    <mergeCell ref="F19:J19"/>
    <mergeCell ref="D20:E20"/>
    <mergeCell ref="J8:O8"/>
    <mergeCell ref="P8:AJ8"/>
    <mergeCell ref="BH18:BP18"/>
    <mergeCell ref="BA20:BG20"/>
    <mergeCell ref="BH20:BP20"/>
    <mergeCell ref="F14:J14"/>
    <mergeCell ref="F15:J15"/>
    <mergeCell ref="A12:BP12"/>
  </mergeCells>
  <conditionalFormatting sqref="AL10 BK32:BN32 B32:Z32 AC32:BB32 BE32:BF32 BH32:BI32 K10:M10 O10:Q10 BJ14:BJ23 AV8 S10:V10 K9:AE9 AI9:AQ9 AW9:AY9 BG9:BK9 BM9:BP9 BG3:BH3 BJ3:BK3 BM3:BP3 AI5:AJ5 AL5:AO5 O5:P5 R5:S5 U5:X5 AF5:AG5 AA10 K17:K23 K14:K15 BA14:BC23">
    <cfRule type="cellIs" dxfId="18" priority="24" stopIfTrue="1" operator="equal">
      <formula>0</formula>
    </cfRule>
  </conditionalFormatting>
  <conditionalFormatting sqref="K3:R3">
    <cfRule type="cellIs" dxfId="17" priority="15" stopIfTrue="1" operator="equal">
      <formula>"00-000000"</formula>
    </cfRule>
    <cfRule type="cellIs" dxfId="16" priority="16" stopIfTrue="1" operator="equal">
      <formula>"00-000000"</formula>
    </cfRule>
  </conditionalFormatting>
  <conditionalFormatting sqref="K7">
    <cfRule type="cellIs" dxfId="15" priority="4" stopIfTrue="1" operator="equal">
      <formula>"Select the appropriate Grantee Name from the Drop-Down List"</formula>
    </cfRule>
  </conditionalFormatting>
  <conditionalFormatting sqref="K16">
    <cfRule type="cellIs" dxfId="14" priority="1" stopIfTrue="1" operator="equal">
      <formula>0</formula>
    </cfRule>
  </conditionalFormatting>
  <dataValidations xWindow="934" yWindow="388" count="2">
    <dataValidation type="decimal" operator="lessThanOrEqual" allowBlank="1" showInputMessage="1" showErrorMessage="1" errorTitle="Program Overhead" error="Your Entry Exceeds the Maximum Program Overhead Allowed" promptTitle="Program Overhead" prompt="ENTER only AFTER ALL events have been entered on the Overview (and Overview Attachment, if necessary)" sqref="BJ6:BP6" xr:uid="{00000000-0002-0000-0200-000000000000}">
      <formula1>O6*0.05</formula1>
    </dataValidation>
    <dataValidation type="list" allowBlank="1" showInputMessage="1" showErrorMessage="1" sqref="AT28:AW28 BN4:BP4 X28:AA28 B28:E28" xr:uid="{00000000-0002-0000-0200-000001000000}">
      <formula1>validmodifications</formula1>
    </dataValidation>
  </dataValidations>
  <pageMargins left="0.25" right="0.25" top="0.75" bottom="0.75" header="0.3" footer="0.3"/>
  <pageSetup orientation="portrait" r:id="rId1"/>
  <headerFooter scaleWithDoc="0">
    <oddHeader>&amp;C&amp;"Arial,Bold"&amp;14Dislocated Worker Emergency (1E) Assistance Application Overview</oddHeader>
    <oddFooter>&amp;L&amp;"Arial,Regular"&amp;9August 31, 2012&amp;C&amp;A &amp;P of &amp;N&amp;R&amp;"Arial,Regular"&amp;9DCEO/OET/1E Form #020</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7" r:id="rId4" name="Check Box 3">
              <controlPr defaultSize="0" autoFill="0" autoLine="0" autoPict="0">
                <anchor moveWithCells="1">
                  <from>
                    <xdr:col>38</xdr:col>
                    <xdr:colOff>99060</xdr:colOff>
                    <xdr:row>3</xdr:row>
                    <xdr:rowOff>30480</xdr:rowOff>
                  </from>
                  <to>
                    <xdr:col>42</xdr:col>
                    <xdr:colOff>7620</xdr:colOff>
                    <xdr:row>4</xdr:row>
                    <xdr:rowOff>22860</xdr:rowOff>
                  </to>
                </anchor>
              </controlPr>
            </control>
          </mc:Choice>
        </mc:AlternateContent>
        <mc:AlternateContent xmlns:mc="http://schemas.openxmlformats.org/markup-compatibility/2006">
          <mc:Choice Requires="x14">
            <control shapeId="1029" r:id="rId5" name="Check Box 5">
              <controlPr defaultSize="0" autoFill="0" autoLine="0" autoPict="0">
                <anchor moveWithCells="1">
                  <from>
                    <xdr:col>23</xdr:col>
                    <xdr:colOff>7620</xdr:colOff>
                    <xdr:row>3</xdr:row>
                    <xdr:rowOff>30480</xdr:rowOff>
                  </from>
                  <to>
                    <xdr:col>37</xdr:col>
                    <xdr:colOff>30480</xdr:colOff>
                    <xdr:row>4</xdr:row>
                    <xdr:rowOff>22860</xdr:rowOff>
                  </to>
                </anchor>
              </controlPr>
            </control>
          </mc:Choice>
        </mc:AlternateContent>
        <mc:AlternateContent xmlns:mc="http://schemas.openxmlformats.org/markup-compatibility/2006">
          <mc:Choice Requires="x14">
            <control shapeId="1039" r:id="rId6" name="Check Box 15">
              <controlPr locked="0" defaultSize="0" autoFill="0" autoLine="0" autoPict="0">
                <anchor moveWithCells="1">
                  <from>
                    <xdr:col>1</xdr:col>
                    <xdr:colOff>0</xdr:colOff>
                    <xdr:row>29</xdr:row>
                    <xdr:rowOff>22860</xdr:rowOff>
                  </from>
                  <to>
                    <xdr:col>4</xdr:col>
                    <xdr:colOff>22860</xdr:colOff>
                    <xdr:row>29</xdr:row>
                    <xdr:rowOff>236220</xdr:rowOff>
                  </to>
                </anchor>
              </controlPr>
            </control>
          </mc:Choice>
        </mc:AlternateContent>
        <mc:AlternateContent xmlns:mc="http://schemas.openxmlformats.org/markup-compatibility/2006">
          <mc:Choice Requires="x14">
            <control shapeId="1046" r:id="rId7" name="Check Box 22">
              <controlPr defaultSize="0" autoFill="0" autoLine="0" autoPict="0">
                <anchor moveWithCells="1">
                  <from>
                    <xdr:col>9</xdr:col>
                    <xdr:colOff>7620</xdr:colOff>
                    <xdr:row>3</xdr:row>
                    <xdr:rowOff>30480</xdr:rowOff>
                  </from>
                  <to>
                    <xdr:col>19</xdr:col>
                    <xdr:colOff>68580</xdr:colOff>
                    <xdr:row>4</xdr:row>
                    <xdr:rowOff>22860</xdr:rowOff>
                  </to>
                </anchor>
              </controlPr>
            </control>
          </mc:Choice>
        </mc:AlternateContent>
        <mc:AlternateContent xmlns:mc="http://schemas.openxmlformats.org/markup-compatibility/2006">
          <mc:Choice Requires="x14">
            <control shapeId="1052" r:id="rId8" name="Check Box 28">
              <controlPr defaultSize="0" autoFill="0" autoLine="0" autoPict="0">
                <anchor moveWithCells="1">
                  <from>
                    <xdr:col>0</xdr:col>
                    <xdr:colOff>60960</xdr:colOff>
                    <xdr:row>15</xdr:row>
                    <xdr:rowOff>0</xdr:rowOff>
                  </from>
                  <to>
                    <xdr:col>3</xdr:col>
                    <xdr:colOff>60960</xdr:colOff>
                    <xdr:row>15</xdr:row>
                    <xdr:rowOff>220980</xdr:rowOff>
                  </to>
                </anchor>
              </controlPr>
            </control>
          </mc:Choice>
        </mc:AlternateContent>
        <mc:AlternateContent xmlns:mc="http://schemas.openxmlformats.org/markup-compatibility/2006">
          <mc:Choice Requires="x14">
            <control shapeId="1065" r:id="rId9" name="Check Box 41">
              <controlPr defaultSize="0" autoFill="0" autoLine="0" autoPict="0">
                <anchor moveWithCells="1">
                  <from>
                    <xdr:col>23</xdr:col>
                    <xdr:colOff>7620</xdr:colOff>
                    <xdr:row>3</xdr:row>
                    <xdr:rowOff>30480</xdr:rowOff>
                  </from>
                  <to>
                    <xdr:col>26</xdr:col>
                    <xdr:colOff>38100</xdr:colOff>
                    <xdr:row>4</xdr:row>
                    <xdr:rowOff>22860</xdr:rowOff>
                  </to>
                </anchor>
              </controlPr>
            </control>
          </mc:Choice>
        </mc:AlternateContent>
        <mc:AlternateContent xmlns:mc="http://schemas.openxmlformats.org/markup-compatibility/2006">
          <mc:Choice Requires="x14">
            <control shapeId="1098" r:id="rId10" name="Check Box 74">
              <controlPr locked="0" defaultSize="0" autoFill="0" autoLine="0" autoPict="0">
                <anchor moveWithCells="1">
                  <from>
                    <xdr:col>23</xdr:col>
                    <xdr:colOff>0</xdr:colOff>
                    <xdr:row>29</xdr:row>
                    <xdr:rowOff>22860</xdr:rowOff>
                  </from>
                  <to>
                    <xdr:col>26</xdr:col>
                    <xdr:colOff>0</xdr:colOff>
                    <xdr:row>29</xdr:row>
                    <xdr:rowOff>236220</xdr:rowOff>
                  </to>
                </anchor>
              </controlPr>
            </control>
          </mc:Choice>
        </mc:AlternateContent>
        <mc:AlternateContent xmlns:mc="http://schemas.openxmlformats.org/markup-compatibility/2006">
          <mc:Choice Requires="x14">
            <control shapeId="1104" r:id="rId11" name="Check Box 80">
              <controlPr defaultSize="0" autoFill="0" autoLine="0" autoPict="0">
                <anchor moveWithCells="1">
                  <from>
                    <xdr:col>0</xdr:col>
                    <xdr:colOff>60960</xdr:colOff>
                    <xdr:row>13</xdr:row>
                    <xdr:rowOff>7620</xdr:rowOff>
                  </from>
                  <to>
                    <xdr:col>3</xdr:col>
                    <xdr:colOff>76200</xdr:colOff>
                    <xdr:row>14</xdr:row>
                    <xdr:rowOff>0</xdr:rowOff>
                  </to>
                </anchor>
              </controlPr>
            </control>
          </mc:Choice>
        </mc:AlternateContent>
        <mc:AlternateContent xmlns:mc="http://schemas.openxmlformats.org/markup-compatibility/2006">
          <mc:Choice Requires="x14">
            <control shapeId="1105" r:id="rId12" name="Check Box 81">
              <controlPr defaultSize="0" autoFill="0" autoLine="0" autoPict="0">
                <anchor moveWithCells="1">
                  <from>
                    <xdr:col>0</xdr:col>
                    <xdr:colOff>60960</xdr:colOff>
                    <xdr:row>14</xdr:row>
                    <xdr:rowOff>0</xdr:rowOff>
                  </from>
                  <to>
                    <xdr:col>3</xdr:col>
                    <xdr:colOff>76200</xdr:colOff>
                    <xdr:row>14</xdr:row>
                    <xdr:rowOff>220980</xdr:rowOff>
                  </to>
                </anchor>
              </controlPr>
            </control>
          </mc:Choice>
        </mc:AlternateContent>
        <mc:AlternateContent xmlns:mc="http://schemas.openxmlformats.org/markup-compatibility/2006">
          <mc:Choice Requires="x14">
            <control shapeId="1107" r:id="rId13" name="Check Box 83">
              <controlPr defaultSize="0" autoFill="0" autoLine="0" autoPict="0">
                <anchor moveWithCells="1">
                  <from>
                    <xdr:col>3</xdr:col>
                    <xdr:colOff>7620</xdr:colOff>
                    <xdr:row>13</xdr:row>
                    <xdr:rowOff>7620</xdr:rowOff>
                  </from>
                  <to>
                    <xdr:col>6</xdr:col>
                    <xdr:colOff>30480</xdr:colOff>
                    <xdr:row>14</xdr:row>
                    <xdr:rowOff>0</xdr:rowOff>
                  </to>
                </anchor>
              </controlPr>
            </control>
          </mc:Choice>
        </mc:AlternateContent>
        <mc:AlternateContent xmlns:mc="http://schemas.openxmlformats.org/markup-compatibility/2006">
          <mc:Choice Requires="x14">
            <control shapeId="1108" r:id="rId14" name="Check Box 84">
              <controlPr defaultSize="0" autoFill="0" autoLine="0" autoPict="0">
                <anchor moveWithCells="1">
                  <from>
                    <xdr:col>3</xdr:col>
                    <xdr:colOff>22860</xdr:colOff>
                    <xdr:row>14</xdr:row>
                    <xdr:rowOff>0</xdr:rowOff>
                  </from>
                  <to>
                    <xdr:col>6</xdr:col>
                    <xdr:colOff>38100</xdr:colOff>
                    <xdr:row>14</xdr:row>
                    <xdr:rowOff>220980</xdr:rowOff>
                  </to>
                </anchor>
              </controlPr>
            </control>
          </mc:Choice>
        </mc:AlternateContent>
        <mc:AlternateContent xmlns:mc="http://schemas.openxmlformats.org/markup-compatibility/2006">
          <mc:Choice Requires="x14">
            <control shapeId="1109" r:id="rId15" name="Check Box 85">
              <controlPr defaultSize="0" autoFill="0" autoLine="0" autoPict="0">
                <anchor moveWithCells="1">
                  <from>
                    <xdr:col>0</xdr:col>
                    <xdr:colOff>60960</xdr:colOff>
                    <xdr:row>16</xdr:row>
                    <xdr:rowOff>0</xdr:rowOff>
                  </from>
                  <to>
                    <xdr:col>3</xdr:col>
                    <xdr:colOff>60960</xdr:colOff>
                    <xdr:row>16</xdr:row>
                    <xdr:rowOff>220980</xdr:rowOff>
                  </to>
                </anchor>
              </controlPr>
            </control>
          </mc:Choice>
        </mc:AlternateContent>
        <mc:AlternateContent xmlns:mc="http://schemas.openxmlformats.org/markup-compatibility/2006">
          <mc:Choice Requires="x14">
            <control shapeId="1111" r:id="rId16" name="Check Box 87">
              <controlPr defaultSize="0" autoFill="0" autoLine="0" autoPict="0">
                <anchor moveWithCells="1">
                  <from>
                    <xdr:col>0</xdr:col>
                    <xdr:colOff>60960</xdr:colOff>
                    <xdr:row>17</xdr:row>
                    <xdr:rowOff>0</xdr:rowOff>
                  </from>
                  <to>
                    <xdr:col>3</xdr:col>
                    <xdr:colOff>60960</xdr:colOff>
                    <xdr:row>17</xdr:row>
                    <xdr:rowOff>220980</xdr:rowOff>
                  </to>
                </anchor>
              </controlPr>
            </control>
          </mc:Choice>
        </mc:AlternateContent>
        <mc:AlternateContent xmlns:mc="http://schemas.openxmlformats.org/markup-compatibility/2006">
          <mc:Choice Requires="x14">
            <control shapeId="1113" r:id="rId17" name="Check Box 89">
              <controlPr defaultSize="0" autoFill="0" autoLine="0" autoPict="0">
                <anchor moveWithCells="1">
                  <from>
                    <xdr:col>0</xdr:col>
                    <xdr:colOff>60960</xdr:colOff>
                    <xdr:row>18</xdr:row>
                    <xdr:rowOff>0</xdr:rowOff>
                  </from>
                  <to>
                    <xdr:col>3</xdr:col>
                    <xdr:colOff>60960</xdr:colOff>
                    <xdr:row>18</xdr:row>
                    <xdr:rowOff>220980</xdr:rowOff>
                  </to>
                </anchor>
              </controlPr>
            </control>
          </mc:Choice>
        </mc:AlternateContent>
        <mc:AlternateContent xmlns:mc="http://schemas.openxmlformats.org/markup-compatibility/2006">
          <mc:Choice Requires="x14">
            <control shapeId="1115" r:id="rId18" name="Check Box 91">
              <controlPr defaultSize="0" autoFill="0" autoLine="0" autoPict="0">
                <anchor moveWithCells="1">
                  <from>
                    <xdr:col>0</xdr:col>
                    <xdr:colOff>60960</xdr:colOff>
                    <xdr:row>19</xdr:row>
                    <xdr:rowOff>0</xdr:rowOff>
                  </from>
                  <to>
                    <xdr:col>3</xdr:col>
                    <xdr:colOff>60960</xdr:colOff>
                    <xdr:row>19</xdr:row>
                    <xdr:rowOff>220980</xdr:rowOff>
                  </to>
                </anchor>
              </controlPr>
            </control>
          </mc:Choice>
        </mc:AlternateContent>
        <mc:AlternateContent xmlns:mc="http://schemas.openxmlformats.org/markup-compatibility/2006">
          <mc:Choice Requires="x14">
            <control shapeId="1117" r:id="rId19" name="Check Box 93">
              <controlPr defaultSize="0" autoFill="0" autoLine="0" autoPict="0">
                <anchor moveWithCells="1">
                  <from>
                    <xdr:col>0</xdr:col>
                    <xdr:colOff>60960</xdr:colOff>
                    <xdr:row>20</xdr:row>
                    <xdr:rowOff>0</xdr:rowOff>
                  </from>
                  <to>
                    <xdr:col>3</xdr:col>
                    <xdr:colOff>60960</xdr:colOff>
                    <xdr:row>20</xdr:row>
                    <xdr:rowOff>220980</xdr:rowOff>
                  </to>
                </anchor>
              </controlPr>
            </control>
          </mc:Choice>
        </mc:AlternateContent>
        <mc:AlternateContent xmlns:mc="http://schemas.openxmlformats.org/markup-compatibility/2006">
          <mc:Choice Requires="x14">
            <control shapeId="1119" r:id="rId20" name="Check Box 95">
              <controlPr defaultSize="0" autoFill="0" autoLine="0" autoPict="0">
                <anchor moveWithCells="1">
                  <from>
                    <xdr:col>0</xdr:col>
                    <xdr:colOff>60960</xdr:colOff>
                    <xdr:row>21</xdr:row>
                    <xdr:rowOff>0</xdr:rowOff>
                  </from>
                  <to>
                    <xdr:col>3</xdr:col>
                    <xdr:colOff>60960</xdr:colOff>
                    <xdr:row>21</xdr:row>
                    <xdr:rowOff>220980</xdr:rowOff>
                  </to>
                </anchor>
              </controlPr>
            </control>
          </mc:Choice>
        </mc:AlternateContent>
        <mc:AlternateContent xmlns:mc="http://schemas.openxmlformats.org/markup-compatibility/2006">
          <mc:Choice Requires="x14">
            <control shapeId="1121" r:id="rId21" name="Check Box 97">
              <controlPr defaultSize="0" autoFill="0" autoLine="0" autoPict="0">
                <anchor moveWithCells="1">
                  <from>
                    <xdr:col>0</xdr:col>
                    <xdr:colOff>60960</xdr:colOff>
                    <xdr:row>22</xdr:row>
                    <xdr:rowOff>0</xdr:rowOff>
                  </from>
                  <to>
                    <xdr:col>3</xdr:col>
                    <xdr:colOff>60960</xdr:colOff>
                    <xdr:row>22</xdr:row>
                    <xdr:rowOff>220980</xdr:rowOff>
                  </to>
                </anchor>
              </controlPr>
            </control>
          </mc:Choice>
        </mc:AlternateContent>
        <mc:AlternateContent xmlns:mc="http://schemas.openxmlformats.org/markup-compatibility/2006">
          <mc:Choice Requires="x14">
            <control shapeId="1123" r:id="rId22" name="Check Box 99">
              <controlPr defaultSize="0" autoFill="0" autoLine="0" autoPict="0">
                <anchor moveWithCells="1">
                  <from>
                    <xdr:col>3</xdr:col>
                    <xdr:colOff>22860</xdr:colOff>
                    <xdr:row>15</xdr:row>
                    <xdr:rowOff>0</xdr:rowOff>
                  </from>
                  <to>
                    <xdr:col>6</xdr:col>
                    <xdr:colOff>38100</xdr:colOff>
                    <xdr:row>15</xdr:row>
                    <xdr:rowOff>220980</xdr:rowOff>
                  </to>
                </anchor>
              </controlPr>
            </control>
          </mc:Choice>
        </mc:AlternateContent>
        <mc:AlternateContent xmlns:mc="http://schemas.openxmlformats.org/markup-compatibility/2006">
          <mc:Choice Requires="x14">
            <control shapeId="1124" r:id="rId23" name="Check Box 100">
              <controlPr defaultSize="0" autoFill="0" autoLine="0" autoPict="0">
                <anchor moveWithCells="1">
                  <from>
                    <xdr:col>3</xdr:col>
                    <xdr:colOff>22860</xdr:colOff>
                    <xdr:row>16</xdr:row>
                    <xdr:rowOff>0</xdr:rowOff>
                  </from>
                  <to>
                    <xdr:col>6</xdr:col>
                    <xdr:colOff>38100</xdr:colOff>
                    <xdr:row>16</xdr:row>
                    <xdr:rowOff>220980</xdr:rowOff>
                  </to>
                </anchor>
              </controlPr>
            </control>
          </mc:Choice>
        </mc:AlternateContent>
        <mc:AlternateContent xmlns:mc="http://schemas.openxmlformats.org/markup-compatibility/2006">
          <mc:Choice Requires="x14">
            <control shapeId="1125" r:id="rId24" name="Check Box 101">
              <controlPr defaultSize="0" autoFill="0" autoLine="0" autoPict="0">
                <anchor moveWithCells="1">
                  <from>
                    <xdr:col>3</xdr:col>
                    <xdr:colOff>22860</xdr:colOff>
                    <xdr:row>17</xdr:row>
                    <xdr:rowOff>0</xdr:rowOff>
                  </from>
                  <to>
                    <xdr:col>6</xdr:col>
                    <xdr:colOff>38100</xdr:colOff>
                    <xdr:row>17</xdr:row>
                    <xdr:rowOff>220980</xdr:rowOff>
                  </to>
                </anchor>
              </controlPr>
            </control>
          </mc:Choice>
        </mc:AlternateContent>
        <mc:AlternateContent xmlns:mc="http://schemas.openxmlformats.org/markup-compatibility/2006">
          <mc:Choice Requires="x14">
            <control shapeId="1126" r:id="rId25" name="Check Box 102">
              <controlPr defaultSize="0" autoFill="0" autoLine="0" autoPict="0">
                <anchor moveWithCells="1">
                  <from>
                    <xdr:col>3</xdr:col>
                    <xdr:colOff>22860</xdr:colOff>
                    <xdr:row>18</xdr:row>
                    <xdr:rowOff>0</xdr:rowOff>
                  </from>
                  <to>
                    <xdr:col>6</xdr:col>
                    <xdr:colOff>38100</xdr:colOff>
                    <xdr:row>18</xdr:row>
                    <xdr:rowOff>220980</xdr:rowOff>
                  </to>
                </anchor>
              </controlPr>
            </control>
          </mc:Choice>
        </mc:AlternateContent>
        <mc:AlternateContent xmlns:mc="http://schemas.openxmlformats.org/markup-compatibility/2006">
          <mc:Choice Requires="x14">
            <control shapeId="1127" r:id="rId26" name="Check Box 103">
              <controlPr defaultSize="0" autoFill="0" autoLine="0" autoPict="0">
                <anchor moveWithCells="1">
                  <from>
                    <xdr:col>3</xdr:col>
                    <xdr:colOff>22860</xdr:colOff>
                    <xdr:row>19</xdr:row>
                    <xdr:rowOff>0</xdr:rowOff>
                  </from>
                  <to>
                    <xdr:col>6</xdr:col>
                    <xdr:colOff>38100</xdr:colOff>
                    <xdr:row>19</xdr:row>
                    <xdr:rowOff>220980</xdr:rowOff>
                  </to>
                </anchor>
              </controlPr>
            </control>
          </mc:Choice>
        </mc:AlternateContent>
        <mc:AlternateContent xmlns:mc="http://schemas.openxmlformats.org/markup-compatibility/2006">
          <mc:Choice Requires="x14">
            <control shapeId="1128" r:id="rId27" name="Check Box 104">
              <controlPr defaultSize="0" autoFill="0" autoLine="0" autoPict="0">
                <anchor moveWithCells="1">
                  <from>
                    <xdr:col>3</xdr:col>
                    <xdr:colOff>22860</xdr:colOff>
                    <xdr:row>20</xdr:row>
                    <xdr:rowOff>0</xdr:rowOff>
                  </from>
                  <to>
                    <xdr:col>6</xdr:col>
                    <xdr:colOff>38100</xdr:colOff>
                    <xdr:row>20</xdr:row>
                    <xdr:rowOff>220980</xdr:rowOff>
                  </to>
                </anchor>
              </controlPr>
            </control>
          </mc:Choice>
        </mc:AlternateContent>
        <mc:AlternateContent xmlns:mc="http://schemas.openxmlformats.org/markup-compatibility/2006">
          <mc:Choice Requires="x14">
            <control shapeId="1129" r:id="rId28" name="Check Box 105">
              <controlPr defaultSize="0" autoFill="0" autoLine="0" autoPict="0">
                <anchor moveWithCells="1">
                  <from>
                    <xdr:col>3</xdr:col>
                    <xdr:colOff>22860</xdr:colOff>
                    <xdr:row>21</xdr:row>
                    <xdr:rowOff>0</xdr:rowOff>
                  </from>
                  <to>
                    <xdr:col>6</xdr:col>
                    <xdr:colOff>38100</xdr:colOff>
                    <xdr:row>21</xdr:row>
                    <xdr:rowOff>220980</xdr:rowOff>
                  </to>
                </anchor>
              </controlPr>
            </control>
          </mc:Choice>
        </mc:AlternateContent>
        <mc:AlternateContent xmlns:mc="http://schemas.openxmlformats.org/markup-compatibility/2006">
          <mc:Choice Requires="x14">
            <control shapeId="1130" r:id="rId29" name="Check Box 106">
              <controlPr defaultSize="0" autoFill="0" autoLine="0" autoPict="0">
                <anchor moveWithCells="1">
                  <from>
                    <xdr:col>3</xdr:col>
                    <xdr:colOff>22860</xdr:colOff>
                    <xdr:row>22</xdr:row>
                    <xdr:rowOff>0</xdr:rowOff>
                  </from>
                  <to>
                    <xdr:col>6</xdr:col>
                    <xdr:colOff>38100</xdr:colOff>
                    <xdr:row>22</xdr:row>
                    <xdr:rowOff>220980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CA40"/>
  <sheetViews>
    <sheetView topLeftCell="A22" zoomScaleNormal="100" workbookViewId="0">
      <selection activeCell="K40" sqref="K40:AP40"/>
    </sheetView>
  </sheetViews>
  <sheetFormatPr defaultColWidth="1.44140625" defaultRowHeight="18.75" customHeight="1" x14ac:dyDescent="0.25"/>
  <cols>
    <col min="1" max="4" width="1.44140625" style="1"/>
    <col min="5" max="5" width="1.44140625" style="1" customWidth="1"/>
    <col min="6" max="9" width="1.44140625" style="1"/>
    <col min="10" max="10" width="1.44140625" style="1" customWidth="1"/>
    <col min="11" max="22" width="1.44140625" style="1"/>
    <col min="23" max="41" width="1.5546875" style="1" customWidth="1"/>
    <col min="42" max="67" width="1.44140625" style="1"/>
    <col min="68" max="68" width="1.44140625" style="1" customWidth="1"/>
    <col min="69" max="75" width="1.44140625" style="1"/>
    <col min="76" max="76" width="3" style="1" bestFit="1" customWidth="1"/>
    <col min="77" max="78" width="1.44140625" style="1"/>
    <col min="79" max="79" width="0" style="1" hidden="1" customWidth="1"/>
    <col min="80" max="80" width="3" style="1" bestFit="1" customWidth="1"/>
    <col min="81" max="16384" width="1.44140625" style="1"/>
  </cols>
  <sheetData>
    <row r="1" spans="1:79" ht="18.75" customHeight="1" thickBot="1" x14ac:dyDescent="0.35">
      <c r="A1" s="408"/>
      <c r="B1" s="409"/>
      <c r="C1" s="409"/>
      <c r="D1" s="409"/>
      <c r="E1" s="409"/>
      <c r="F1" s="409"/>
      <c r="G1" s="409"/>
      <c r="H1" s="409"/>
      <c r="I1" s="409"/>
      <c r="J1" s="409"/>
      <c r="K1" s="409"/>
      <c r="L1" s="409"/>
      <c r="M1" s="409"/>
      <c r="N1" s="409"/>
      <c r="O1" s="409"/>
      <c r="P1" s="409"/>
      <c r="Q1" s="409"/>
      <c r="R1" s="409"/>
      <c r="S1" s="409"/>
      <c r="T1" s="409"/>
      <c r="U1" s="409"/>
      <c r="V1" s="409"/>
      <c r="W1" s="409"/>
      <c r="X1" s="409"/>
      <c r="Y1" s="409"/>
      <c r="Z1" s="409"/>
      <c r="AA1" s="409"/>
      <c r="AB1" s="409"/>
      <c r="AC1" s="409"/>
      <c r="AD1" s="409"/>
      <c r="AE1" s="409"/>
      <c r="AF1" s="409"/>
      <c r="AG1" s="409"/>
      <c r="AH1" s="409"/>
      <c r="AI1" s="409"/>
      <c r="AJ1" s="409"/>
      <c r="AK1" s="409"/>
      <c r="AL1" s="409"/>
      <c r="AM1" s="409"/>
      <c r="AN1" s="409"/>
      <c r="AO1" s="409"/>
      <c r="AP1" s="409"/>
      <c r="AQ1" s="409"/>
      <c r="AR1" s="409"/>
      <c r="AS1" s="409"/>
      <c r="AT1" s="409"/>
      <c r="AU1" s="409"/>
      <c r="AV1" s="409"/>
      <c r="AW1" s="409"/>
      <c r="AX1" s="409"/>
      <c r="AY1" s="409"/>
      <c r="AZ1" s="409"/>
      <c r="BA1" s="409"/>
      <c r="BB1" s="409"/>
      <c r="BC1" s="409"/>
      <c r="BD1" s="409"/>
      <c r="BE1" s="409"/>
      <c r="BF1" s="409"/>
      <c r="BG1" s="409"/>
      <c r="BH1" s="409"/>
      <c r="BI1" s="409"/>
      <c r="BJ1" s="409"/>
      <c r="BK1" s="409"/>
      <c r="BL1" s="409"/>
      <c r="BM1" s="409"/>
      <c r="BN1" s="409"/>
      <c r="BO1" s="409"/>
      <c r="BP1" s="410"/>
    </row>
    <row r="2" spans="1:79" ht="18.75" customHeight="1" x14ac:dyDescent="0.25">
      <c r="A2" s="274" t="s">
        <v>296</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275"/>
      <c r="AK2" s="275"/>
      <c r="AL2" s="275"/>
      <c r="AM2" s="275"/>
      <c r="AN2" s="275"/>
      <c r="AO2" s="275"/>
      <c r="AP2" s="275"/>
      <c r="AQ2" s="275"/>
      <c r="AR2" s="275"/>
      <c r="AS2" s="275"/>
      <c r="AT2" s="275"/>
      <c r="AU2" s="275"/>
      <c r="AV2" s="275"/>
      <c r="AW2" s="275"/>
      <c r="AX2" s="275"/>
      <c r="AY2" s="275"/>
      <c r="AZ2" s="275"/>
      <c r="BA2" s="275"/>
      <c r="BB2" s="275"/>
      <c r="BC2" s="275"/>
      <c r="BD2" s="275"/>
      <c r="BE2" s="275"/>
      <c r="BF2" s="275"/>
      <c r="BG2" s="275"/>
      <c r="BH2" s="275"/>
      <c r="BI2" s="275"/>
      <c r="BJ2" s="275"/>
      <c r="BK2" s="275"/>
      <c r="BL2" s="275"/>
      <c r="BM2" s="275"/>
      <c r="BN2" s="275"/>
      <c r="BO2" s="275"/>
      <c r="BP2" s="276"/>
    </row>
    <row r="3" spans="1:79" ht="18.75" customHeight="1" x14ac:dyDescent="0.25">
      <c r="A3" s="411" t="s">
        <v>0</v>
      </c>
      <c r="B3" s="412"/>
      <c r="C3" s="412"/>
      <c r="D3" s="412"/>
      <c r="E3" s="412"/>
      <c r="F3" s="412"/>
      <c r="G3" s="412"/>
      <c r="H3" s="412"/>
      <c r="I3" s="412"/>
      <c r="J3" s="412"/>
      <c r="K3" s="413">
        <f>'Form 020 Overview'!K3</f>
        <v>0</v>
      </c>
      <c r="L3" s="413"/>
      <c r="M3" s="413"/>
      <c r="N3" s="413"/>
      <c r="O3" s="413"/>
      <c r="P3" s="413"/>
      <c r="Q3" s="413"/>
      <c r="R3" s="413"/>
      <c r="T3" s="412" t="s">
        <v>1</v>
      </c>
      <c r="U3" s="412"/>
      <c r="V3" s="412"/>
      <c r="W3" s="412"/>
      <c r="X3" s="412"/>
      <c r="Y3" s="412"/>
      <c r="Z3" s="412"/>
      <c r="AA3" s="412"/>
      <c r="AB3" s="412"/>
      <c r="AC3" s="412"/>
      <c r="AD3" s="412"/>
      <c r="AE3" s="412"/>
      <c r="AF3" s="412"/>
      <c r="AG3" s="412"/>
      <c r="AH3" s="412"/>
      <c r="AI3" s="412"/>
      <c r="AJ3" s="412"/>
      <c r="AK3" s="412"/>
      <c r="AL3" s="412"/>
      <c r="AM3" s="412"/>
      <c r="AN3" s="412"/>
      <c r="AO3" s="412"/>
      <c r="AP3" s="412"/>
      <c r="AQ3" s="412"/>
      <c r="AR3" s="412"/>
      <c r="AS3" s="412"/>
      <c r="AT3" s="412"/>
      <c r="AU3" s="412"/>
      <c r="AV3" s="412"/>
      <c r="AW3" s="412"/>
      <c r="AX3" s="412"/>
      <c r="AZ3" s="414" t="s">
        <v>2</v>
      </c>
      <c r="BA3" s="414"/>
      <c r="BB3" s="414"/>
      <c r="BC3" s="414"/>
      <c r="BD3" s="414"/>
      <c r="BE3" s="414"/>
      <c r="BF3" s="414"/>
      <c r="BG3" s="415">
        <f>'Form 020 Overview'!BG3</f>
        <v>0</v>
      </c>
      <c r="BH3" s="415"/>
      <c r="BI3" s="8" t="s">
        <v>3</v>
      </c>
      <c r="BJ3" s="415">
        <f>'Form 020 Overview'!BJ3</f>
        <v>0</v>
      </c>
      <c r="BK3" s="415"/>
      <c r="BL3" s="8" t="s">
        <v>3</v>
      </c>
      <c r="BM3" s="415">
        <f>'Form 020 Overview'!BM3</f>
        <v>0</v>
      </c>
      <c r="BN3" s="415"/>
      <c r="BO3" s="415"/>
      <c r="BP3" s="416"/>
    </row>
    <row r="4" spans="1:79" ht="18.75" customHeight="1" x14ac:dyDescent="0.3">
      <c r="A4" s="390" t="s">
        <v>10</v>
      </c>
      <c r="B4" s="391"/>
      <c r="C4" s="391"/>
      <c r="D4" s="391"/>
      <c r="E4" s="391"/>
      <c r="F4" s="391"/>
      <c r="G4" s="391"/>
      <c r="H4" s="391"/>
      <c r="I4" s="391"/>
      <c r="J4" s="393" t="s">
        <v>11</v>
      </c>
      <c r="K4" s="393"/>
      <c r="L4" s="393"/>
      <c r="M4" s="393"/>
      <c r="N4" s="393"/>
      <c r="O4" s="393"/>
      <c r="P4" s="393"/>
      <c r="Q4" s="267">
        <f>'Form 020 Overview'!O5</f>
        <v>0</v>
      </c>
      <c r="R4" s="267"/>
      <c r="S4" s="157" t="s">
        <v>3</v>
      </c>
      <c r="T4" s="267">
        <f>'Form 020 Overview'!R5</f>
        <v>0</v>
      </c>
      <c r="U4" s="267"/>
      <c r="V4" s="157" t="s">
        <v>3</v>
      </c>
      <c r="W4" s="267">
        <f>'Form 020 Overview'!U5</f>
        <v>0</v>
      </c>
      <c r="X4" s="267"/>
      <c r="Y4" s="267"/>
      <c r="Z4" s="267"/>
      <c r="AB4" s="401" t="s">
        <v>12</v>
      </c>
      <c r="AC4" s="401"/>
      <c r="AD4" s="401"/>
      <c r="AE4" s="401"/>
      <c r="AF4" s="401"/>
      <c r="AG4" s="401"/>
      <c r="AH4" s="401"/>
      <c r="AI4" s="267">
        <f>'Form 020 Overview'!AF5</f>
        <v>0</v>
      </c>
      <c r="AJ4" s="267"/>
      <c r="AK4" s="157" t="s">
        <v>3</v>
      </c>
      <c r="AL4" s="267">
        <f>'Form 020 Overview'!AI5</f>
        <v>0</v>
      </c>
      <c r="AM4" s="267"/>
      <c r="AN4" s="157" t="s">
        <v>3</v>
      </c>
      <c r="AO4" s="267">
        <f>'Form 020 Overview'!AL5</f>
        <v>0</v>
      </c>
      <c r="AP4" s="267"/>
      <c r="AQ4" s="267"/>
      <c r="AR4" s="267"/>
      <c r="AS4" s="4"/>
      <c r="AT4" s="397"/>
      <c r="AU4" s="397"/>
      <c r="AV4" s="397"/>
      <c r="AW4" s="397"/>
      <c r="AX4" s="397"/>
      <c r="AY4" s="397"/>
      <c r="AZ4" s="397"/>
      <c r="BA4" s="397"/>
      <c r="BB4" s="397"/>
      <c r="BC4" s="397"/>
      <c r="BD4" s="397"/>
      <c r="BE4" s="397"/>
      <c r="BF4" s="397"/>
      <c r="BG4" s="397"/>
      <c r="BH4" s="397"/>
      <c r="BI4" s="397"/>
      <c r="BJ4" s="397"/>
      <c r="BK4" s="397"/>
      <c r="BL4" s="397"/>
      <c r="BM4" s="397"/>
      <c r="BN4" s="398"/>
      <c r="BO4" s="398"/>
      <c r="BP4" s="399"/>
      <c r="BQ4" s="15"/>
      <c r="CA4" s="31" t="s">
        <v>13</v>
      </c>
    </row>
    <row r="5" spans="1:79" ht="18.75" customHeight="1" x14ac:dyDescent="0.25">
      <c r="A5" s="390" t="s">
        <v>16</v>
      </c>
      <c r="B5" s="391"/>
      <c r="C5" s="391"/>
      <c r="D5" s="391"/>
      <c r="E5" s="391"/>
      <c r="F5" s="391"/>
      <c r="G5" s="391"/>
      <c r="H5" s="391"/>
      <c r="I5" s="391"/>
      <c r="J5" s="391"/>
      <c r="K5" s="232">
        <f>'Form 020 Overview'!K7</f>
        <v>0</v>
      </c>
      <c r="L5" s="232"/>
      <c r="M5" s="232"/>
      <c r="N5" s="232"/>
      <c r="O5" s="232"/>
      <c r="P5" s="232"/>
      <c r="Q5" s="232"/>
      <c r="R5" s="232"/>
      <c r="S5" s="232"/>
      <c r="T5" s="232"/>
      <c r="U5" s="232"/>
      <c r="V5" s="232"/>
      <c r="W5" s="232"/>
      <c r="X5" s="232"/>
      <c r="Y5" s="232"/>
      <c r="Z5" s="232"/>
      <c r="AA5" s="232"/>
      <c r="AB5" s="232"/>
      <c r="AC5" s="232"/>
      <c r="AD5" s="232"/>
      <c r="AE5" s="232"/>
      <c r="AF5" s="232"/>
      <c r="AG5" s="232"/>
      <c r="AH5" s="232"/>
      <c r="AI5" s="232"/>
      <c r="AJ5" s="232"/>
      <c r="AK5" s="232"/>
      <c r="AL5" s="232"/>
      <c r="AM5" s="232"/>
      <c r="AN5" s="232"/>
      <c r="AO5" s="232"/>
      <c r="AP5" s="232"/>
      <c r="AQ5" s="232"/>
      <c r="AR5" s="232"/>
      <c r="AS5" s="232"/>
      <c r="AT5" s="232"/>
      <c r="AU5" s="232"/>
      <c r="AV5" s="232"/>
      <c r="AW5" s="232"/>
      <c r="AX5" s="232"/>
      <c r="AZ5" s="393"/>
      <c r="BA5" s="393"/>
      <c r="BB5" s="393"/>
      <c r="BC5" s="393"/>
      <c r="BD5" s="393"/>
      <c r="BE5" s="391">
        <f>'Form 020 Overview'!AD8</f>
        <v>0</v>
      </c>
      <c r="BF5" s="391"/>
      <c r="BG5" s="391"/>
      <c r="BH5" s="391"/>
      <c r="BI5" s="391"/>
      <c r="BJ5" s="391"/>
      <c r="BK5" s="391"/>
      <c r="BL5" s="391"/>
      <c r="BM5" s="391"/>
      <c r="BN5" s="391"/>
      <c r="BO5" s="391"/>
      <c r="BP5" s="396"/>
      <c r="CA5" s="31" t="s">
        <v>17</v>
      </c>
    </row>
    <row r="6" spans="1:79" ht="18.75" customHeight="1" x14ac:dyDescent="0.25">
      <c r="A6" s="390" t="s">
        <v>116</v>
      </c>
      <c r="B6" s="391"/>
      <c r="C6" s="391"/>
      <c r="D6" s="391"/>
      <c r="E6" s="391"/>
      <c r="F6" s="392">
        <f>'Form 020 Overview'!F8</f>
        <v>0</v>
      </c>
      <c r="G6" s="392"/>
      <c r="H6" s="392"/>
      <c r="I6" s="392"/>
      <c r="K6" s="393"/>
      <c r="L6" s="393"/>
      <c r="M6" s="393"/>
      <c r="N6" s="393"/>
      <c r="O6" s="400"/>
      <c r="P6" s="400"/>
      <c r="Q6" s="400"/>
      <c r="R6" s="400"/>
      <c r="S6" s="400"/>
      <c r="T6" s="400"/>
      <c r="U6" s="400"/>
      <c r="V6" s="400"/>
      <c r="W6" s="400"/>
      <c r="X6" s="400"/>
      <c r="Y6" s="400"/>
      <c r="Z6" s="400"/>
      <c r="AA6" s="400"/>
      <c r="AB6" s="400"/>
      <c r="AC6" s="400"/>
      <c r="AD6" s="393"/>
      <c r="AE6" s="393"/>
      <c r="AF6" s="393"/>
      <c r="AG6" s="393"/>
      <c r="AH6" s="393"/>
      <c r="AI6" s="393"/>
      <c r="AJ6" s="393"/>
      <c r="AK6" s="393"/>
      <c r="AL6" s="393"/>
      <c r="AM6" s="393"/>
      <c r="AN6" s="393"/>
      <c r="AO6" s="393"/>
      <c r="AP6" s="393"/>
      <c r="AQ6" s="400"/>
      <c r="AR6" s="400"/>
      <c r="AS6" s="400"/>
      <c r="AT6" s="400"/>
      <c r="AU6" s="400"/>
      <c r="AV6" s="400"/>
      <c r="AW6" s="400"/>
      <c r="AX6" s="400"/>
      <c r="AY6" s="400"/>
      <c r="AZ6" s="400"/>
      <c r="BA6" s="400"/>
      <c r="BB6" s="400"/>
      <c r="BC6" s="400"/>
      <c r="BD6" s="400"/>
      <c r="BE6" s="400"/>
      <c r="BF6" s="400"/>
      <c r="BG6" s="400"/>
      <c r="BH6" s="400"/>
      <c r="BI6" s="400"/>
      <c r="BJ6" s="400"/>
      <c r="BK6" s="400"/>
      <c r="BL6" s="400"/>
      <c r="BM6" s="400"/>
      <c r="BN6" s="400"/>
      <c r="BO6" s="400"/>
      <c r="BP6" s="400"/>
      <c r="CA6" s="31" t="s">
        <v>18</v>
      </c>
    </row>
    <row r="7" spans="1:79" ht="6.75" customHeight="1" x14ac:dyDescent="0.25">
      <c r="A7" s="14"/>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13"/>
      <c r="CA7" s="31" t="s">
        <v>25</v>
      </c>
    </row>
    <row r="8" spans="1:79" ht="30" customHeight="1" thickBot="1" x14ac:dyDescent="0.3">
      <c r="A8" s="247" t="s">
        <v>26</v>
      </c>
      <c r="B8" s="248"/>
      <c r="C8" s="248"/>
      <c r="D8" s="248"/>
      <c r="E8" s="248"/>
      <c r="F8" s="248"/>
      <c r="G8" s="248"/>
      <c r="H8" s="248"/>
      <c r="I8" s="248"/>
      <c r="J8" s="248"/>
      <c r="K8" s="248"/>
      <c r="L8" s="248"/>
      <c r="M8" s="248"/>
      <c r="N8" s="248"/>
      <c r="O8" s="248"/>
      <c r="P8" s="248"/>
      <c r="Q8" s="248"/>
      <c r="R8" s="248"/>
      <c r="S8" s="248"/>
      <c r="T8" s="248"/>
      <c r="U8" s="248"/>
      <c r="V8" s="248"/>
      <c r="W8" s="248"/>
      <c r="X8" s="248"/>
      <c r="Y8" s="248"/>
      <c r="Z8" s="248"/>
      <c r="AA8" s="248"/>
      <c r="AB8" s="248"/>
      <c r="AC8" s="248"/>
      <c r="AD8" s="248"/>
      <c r="AE8" s="248"/>
      <c r="AF8" s="248"/>
      <c r="AG8" s="248"/>
      <c r="AH8" s="248"/>
      <c r="AI8" s="248"/>
      <c r="AJ8" s="248"/>
      <c r="AK8" s="248"/>
      <c r="AL8" s="248"/>
      <c r="AM8" s="248"/>
      <c r="AN8" s="248"/>
      <c r="AO8" s="248"/>
      <c r="AP8" s="248"/>
      <c r="AQ8" s="248"/>
      <c r="AR8" s="248"/>
      <c r="AS8" s="248"/>
      <c r="AT8" s="248"/>
      <c r="AU8" s="248"/>
      <c r="AV8" s="248"/>
      <c r="AW8" s="248"/>
      <c r="AX8" s="248"/>
      <c r="AY8" s="248"/>
      <c r="AZ8" s="248"/>
      <c r="BA8" s="248"/>
      <c r="BB8" s="248"/>
      <c r="BC8" s="248"/>
      <c r="BD8" s="248"/>
      <c r="BE8" s="248"/>
      <c r="BF8" s="248"/>
      <c r="BG8" s="248"/>
      <c r="BH8" s="248"/>
      <c r="BI8" s="248"/>
      <c r="BJ8" s="248"/>
      <c r="BK8" s="248"/>
      <c r="BL8" s="248"/>
      <c r="BM8" s="248"/>
      <c r="BN8" s="248"/>
      <c r="BO8" s="248"/>
      <c r="BP8" s="249"/>
      <c r="CA8" s="31" t="s">
        <v>27</v>
      </c>
    </row>
    <row r="9" spans="1:79" s="2" customFormat="1" ht="18.75" customHeight="1" thickBot="1" x14ac:dyDescent="0.3">
      <c r="A9" s="427" t="s">
        <v>41</v>
      </c>
      <c r="B9" s="428"/>
      <c r="C9" s="428"/>
      <c r="D9" s="428"/>
      <c r="E9" s="428"/>
      <c r="F9" s="428"/>
      <c r="G9" s="428"/>
      <c r="H9" s="428"/>
      <c r="I9" s="428"/>
      <c r="J9" s="428"/>
      <c r="K9" s="428"/>
      <c r="L9" s="428"/>
      <c r="M9" s="428"/>
      <c r="N9" s="428"/>
      <c r="O9" s="428"/>
      <c r="P9" s="428"/>
      <c r="Q9" s="428"/>
      <c r="R9" s="428"/>
      <c r="S9" s="429"/>
      <c r="T9" s="417">
        <f>COUNTA(K11:S40)</f>
        <v>0</v>
      </c>
      <c r="U9" s="418"/>
      <c r="V9" s="418"/>
      <c r="W9" s="418"/>
      <c r="X9" s="418"/>
      <c r="Y9" s="418"/>
      <c r="Z9" s="419"/>
      <c r="AA9" s="420" t="s">
        <v>133</v>
      </c>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2"/>
      <c r="BA9" s="423">
        <f>SUM(BA11:BG40)</f>
        <v>0</v>
      </c>
      <c r="BB9" s="424"/>
      <c r="BC9" s="424"/>
      <c r="BD9" s="424"/>
      <c r="BE9" s="424"/>
      <c r="BF9" s="424"/>
      <c r="BG9" s="424"/>
      <c r="BH9" s="402">
        <f>SUM(BH11:BP40)</f>
        <v>0</v>
      </c>
      <c r="BI9" s="403"/>
      <c r="BJ9" s="403"/>
      <c r="BK9" s="403"/>
      <c r="BL9" s="403"/>
      <c r="BM9" s="403"/>
      <c r="BN9" s="403"/>
      <c r="BO9" s="403"/>
      <c r="BP9" s="404"/>
      <c r="BQ9" s="11"/>
    </row>
    <row r="10" spans="1:79" ht="27" customHeight="1" thickBot="1" x14ac:dyDescent="0.3">
      <c r="A10" s="263" t="s">
        <v>293</v>
      </c>
      <c r="B10" s="221"/>
      <c r="C10" s="221"/>
      <c r="D10" s="220" t="s">
        <v>295</v>
      </c>
      <c r="E10" s="221"/>
      <c r="F10" s="221"/>
      <c r="G10" s="221"/>
      <c r="H10" s="221"/>
      <c r="I10" s="221"/>
      <c r="J10" s="262"/>
      <c r="K10" s="364" t="s">
        <v>401</v>
      </c>
      <c r="L10" s="365"/>
      <c r="M10" s="365"/>
      <c r="N10" s="365"/>
      <c r="O10" s="365"/>
      <c r="P10" s="365"/>
      <c r="Q10" s="365"/>
      <c r="R10" s="365"/>
      <c r="S10" s="365"/>
      <c r="T10" s="365"/>
      <c r="U10" s="365"/>
      <c r="V10" s="365"/>
      <c r="W10" s="365"/>
      <c r="X10" s="365"/>
      <c r="Y10" s="365"/>
      <c r="Z10" s="365"/>
      <c r="AA10" s="365"/>
      <c r="AB10" s="365"/>
      <c r="AC10" s="365"/>
      <c r="AD10" s="365"/>
      <c r="AE10" s="365"/>
      <c r="AF10" s="365"/>
      <c r="AG10" s="365"/>
      <c r="AH10" s="365"/>
      <c r="AI10" s="365"/>
      <c r="AJ10" s="365"/>
      <c r="AK10" s="365"/>
      <c r="AL10" s="365"/>
      <c r="AM10" s="365"/>
      <c r="AN10" s="365"/>
      <c r="AO10" s="365"/>
      <c r="AP10" s="366"/>
      <c r="AQ10" s="364" t="s">
        <v>19</v>
      </c>
      <c r="AR10" s="365"/>
      <c r="AS10" s="365"/>
      <c r="AT10" s="365"/>
      <c r="AU10" s="365"/>
      <c r="AV10" s="365"/>
      <c r="AW10" s="365"/>
      <c r="AX10" s="365"/>
      <c r="AY10" s="365"/>
      <c r="AZ10" s="365"/>
      <c r="BA10" s="220" t="s">
        <v>29</v>
      </c>
      <c r="BB10" s="221"/>
      <c r="BC10" s="221"/>
      <c r="BD10" s="221"/>
      <c r="BE10" s="221"/>
      <c r="BF10" s="221"/>
      <c r="BG10" s="221"/>
      <c r="BH10" s="220" t="s">
        <v>30</v>
      </c>
      <c r="BI10" s="221"/>
      <c r="BJ10" s="221"/>
      <c r="BK10" s="221"/>
      <c r="BL10" s="221"/>
      <c r="BM10" s="221"/>
      <c r="BN10" s="221"/>
      <c r="BO10" s="221"/>
      <c r="BP10" s="222"/>
      <c r="CA10" s="31" t="s">
        <v>31</v>
      </c>
    </row>
    <row r="11" spans="1:79" s="2" customFormat="1" ht="18.75" customHeight="1" x14ac:dyDescent="0.25">
      <c r="A11" s="259"/>
      <c r="B11" s="260"/>
      <c r="C11" s="261"/>
      <c r="D11" s="264"/>
      <c r="E11" s="265"/>
      <c r="F11" s="244" t="s">
        <v>294</v>
      </c>
      <c r="G11" s="244"/>
      <c r="H11" s="244"/>
      <c r="I11" s="244"/>
      <c r="J11" s="245"/>
      <c r="K11" s="367"/>
      <c r="L11" s="368"/>
      <c r="M11" s="368"/>
      <c r="N11" s="368"/>
      <c r="O11" s="368"/>
      <c r="P11" s="368"/>
      <c r="Q11" s="368"/>
      <c r="R11" s="368"/>
      <c r="S11" s="368"/>
      <c r="T11" s="368"/>
      <c r="U11" s="368"/>
      <c r="V11" s="368"/>
      <c r="W11" s="368"/>
      <c r="X11" s="368"/>
      <c r="Y11" s="368"/>
      <c r="Z11" s="368"/>
      <c r="AA11" s="368"/>
      <c r="AB11" s="368"/>
      <c r="AC11" s="368"/>
      <c r="AD11" s="368"/>
      <c r="AE11" s="368"/>
      <c r="AF11" s="368"/>
      <c r="AG11" s="368"/>
      <c r="AH11" s="368"/>
      <c r="AI11" s="368"/>
      <c r="AJ11" s="368"/>
      <c r="AK11" s="368"/>
      <c r="AL11" s="368"/>
      <c r="AM11" s="368"/>
      <c r="AN11" s="368"/>
      <c r="AO11" s="368"/>
      <c r="AP11" s="369"/>
      <c r="AQ11" s="394"/>
      <c r="AR11" s="395"/>
      <c r="AS11" s="395"/>
      <c r="AT11" s="395"/>
      <c r="AU11" s="395"/>
      <c r="AV11" s="395"/>
      <c r="AW11" s="395"/>
      <c r="AX11" s="395"/>
      <c r="AY11" s="395"/>
      <c r="AZ11" s="395"/>
      <c r="BA11" s="425"/>
      <c r="BB11" s="426"/>
      <c r="BC11" s="426"/>
      <c r="BD11" s="426"/>
      <c r="BE11" s="426"/>
      <c r="BF11" s="426"/>
      <c r="BG11" s="426"/>
      <c r="BH11" s="405"/>
      <c r="BI11" s="406"/>
      <c r="BJ11" s="406"/>
      <c r="BK11" s="406"/>
      <c r="BL11" s="406"/>
      <c r="BM11" s="406"/>
      <c r="BN11" s="406"/>
      <c r="BO11" s="406"/>
      <c r="BP11" s="407"/>
      <c r="CA11" s="31" t="s">
        <v>32</v>
      </c>
    </row>
    <row r="12" spans="1:79" s="2" customFormat="1" ht="18.75" customHeight="1" x14ac:dyDescent="0.25">
      <c r="A12" s="208"/>
      <c r="B12" s="209"/>
      <c r="C12" s="357"/>
      <c r="D12" s="204"/>
      <c r="E12" s="205"/>
      <c r="F12" s="206" t="s">
        <v>294</v>
      </c>
      <c r="G12" s="206"/>
      <c r="H12" s="206"/>
      <c r="I12" s="206"/>
      <c r="J12" s="207"/>
      <c r="K12" s="358"/>
      <c r="L12" s="359"/>
      <c r="M12" s="359"/>
      <c r="N12" s="359"/>
      <c r="O12" s="359"/>
      <c r="P12" s="359"/>
      <c r="Q12" s="359"/>
      <c r="R12" s="359"/>
      <c r="S12" s="359"/>
      <c r="T12" s="359"/>
      <c r="U12" s="359"/>
      <c r="V12" s="359"/>
      <c r="W12" s="359"/>
      <c r="X12" s="359"/>
      <c r="Y12" s="359"/>
      <c r="Z12" s="359"/>
      <c r="AA12" s="359"/>
      <c r="AB12" s="359"/>
      <c r="AC12" s="359"/>
      <c r="AD12" s="359"/>
      <c r="AE12" s="359"/>
      <c r="AF12" s="359"/>
      <c r="AG12" s="359"/>
      <c r="AH12" s="359"/>
      <c r="AI12" s="359"/>
      <c r="AJ12" s="359"/>
      <c r="AK12" s="359"/>
      <c r="AL12" s="359"/>
      <c r="AM12" s="359"/>
      <c r="AN12" s="359"/>
      <c r="AO12" s="359"/>
      <c r="AP12" s="360"/>
      <c r="AQ12" s="388"/>
      <c r="AR12" s="389"/>
      <c r="AS12" s="389"/>
      <c r="AT12" s="389"/>
      <c r="AU12" s="389"/>
      <c r="AV12" s="389"/>
      <c r="AW12" s="389"/>
      <c r="AX12" s="389"/>
      <c r="AY12" s="389"/>
      <c r="AZ12" s="389"/>
      <c r="BA12" s="383"/>
      <c r="BB12" s="384"/>
      <c r="BC12" s="384"/>
      <c r="BD12" s="384"/>
      <c r="BE12" s="384"/>
      <c r="BF12" s="384"/>
      <c r="BG12" s="384"/>
      <c r="BH12" s="385"/>
      <c r="BI12" s="386"/>
      <c r="BJ12" s="386"/>
      <c r="BK12" s="386"/>
      <c r="BL12" s="386"/>
      <c r="BM12" s="386"/>
      <c r="BN12" s="386"/>
      <c r="BO12" s="386"/>
      <c r="BP12" s="387"/>
      <c r="CA12" s="31" t="s">
        <v>33</v>
      </c>
    </row>
    <row r="13" spans="1:79" s="2" customFormat="1" ht="18.75" customHeight="1" x14ac:dyDescent="0.25">
      <c r="A13" s="355"/>
      <c r="B13" s="356"/>
      <c r="C13" s="356"/>
      <c r="D13" s="204"/>
      <c r="E13" s="205"/>
      <c r="F13" s="206" t="s">
        <v>294</v>
      </c>
      <c r="G13" s="206"/>
      <c r="H13" s="206"/>
      <c r="I13" s="206"/>
      <c r="J13" s="207"/>
      <c r="K13" s="358"/>
      <c r="L13" s="359"/>
      <c r="M13" s="359"/>
      <c r="N13" s="359"/>
      <c r="O13" s="359"/>
      <c r="P13" s="359"/>
      <c r="Q13" s="359"/>
      <c r="R13" s="359"/>
      <c r="S13" s="359"/>
      <c r="T13" s="359"/>
      <c r="U13" s="359"/>
      <c r="V13" s="359"/>
      <c r="W13" s="359"/>
      <c r="X13" s="359"/>
      <c r="Y13" s="359"/>
      <c r="Z13" s="359"/>
      <c r="AA13" s="359"/>
      <c r="AB13" s="359"/>
      <c r="AC13" s="359"/>
      <c r="AD13" s="359"/>
      <c r="AE13" s="359"/>
      <c r="AF13" s="359"/>
      <c r="AG13" s="359"/>
      <c r="AH13" s="359"/>
      <c r="AI13" s="359"/>
      <c r="AJ13" s="359"/>
      <c r="AK13" s="359"/>
      <c r="AL13" s="359"/>
      <c r="AM13" s="359"/>
      <c r="AN13" s="359"/>
      <c r="AO13" s="359"/>
      <c r="AP13" s="360"/>
      <c r="AQ13" s="388"/>
      <c r="AR13" s="389"/>
      <c r="AS13" s="389"/>
      <c r="AT13" s="389"/>
      <c r="AU13" s="389"/>
      <c r="AV13" s="389"/>
      <c r="AW13" s="389"/>
      <c r="AX13" s="389"/>
      <c r="AY13" s="389"/>
      <c r="AZ13" s="389"/>
      <c r="BA13" s="383"/>
      <c r="BB13" s="384"/>
      <c r="BC13" s="384"/>
      <c r="BD13" s="384"/>
      <c r="BE13" s="384"/>
      <c r="BF13" s="384"/>
      <c r="BG13" s="384"/>
      <c r="BH13" s="385"/>
      <c r="BI13" s="386"/>
      <c r="BJ13" s="386"/>
      <c r="BK13" s="386"/>
      <c r="BL13" s="386"/>
      <c r="BM13" s="386"/>
      <c r="BN13" s="386"/>
      <c r="BO13" s="386"/>
      <c r="BP13" s="387"/>
      <c r="BQ13" s="12"/>
      <c r="BR13" s="6"/>
      <c r="BS13" s="6"/>
      <c r="CA13" s="31"/>
    </row>
    <row r="14" spans="1:79" ht="18.75" customHeight="1" x14ac:dyDescent="0.25">
      <c r="A14" s="355"/>
      <c r="B14" s="356"/>
      <c r="C14" s="356"/>
      <c r="D14" s="204"/>
      <c r="E14" s="205"/>
      <c r="F14" s="206" t="s">
        <v>294</v>
      </c>
      <c r="G14" s="206"/>
      <c r="H14" s="206"/>
      <c r="I14" s="206"/>
      <c r="J14" s="207"/>
      <c r="K14" s="358"/>
      <c r="L14" s="359"/>
      <c r="M14" s="359"/>
      <c r="N14" s="359"/>
      <c r="O14" s="359"/>
      <c r="P14" s="359"/>
      <c r="Q14" s="359"/>
      <c r="R14" s="359"/>
      <c r="S14" s="359"/>
      <c r="T14" s="359"/>
      <c r="U14" s="359"/>
      <c r="V14" s="359"/>
      <c r="W14" s="359"/>
      <c r="X14" s="359"/>
      <c r="Y14" s="359"/>
      <c r="Z14" s="359"/>
      <c r="AA14" s="359"/>
      <c r="AB14" s="359"/>
      <c r="AC14" s="359"/>
      <c r="AD14" s="359"/>
      <c r="AE14" s="359"/>
      <c r="AF14" s="359"/>
      <c r="AG14" s="359"/>
      <c r="AH14" s="359"/>
      <c r="AI14" s="359"/>
      <c r="AJ14" s="359"/>
      <c r="AK14" s="359"/>
      <c r="AL14" s="359"/>
      <c r="AM14" s="359"/>
      <c r="AN14" s="359"/>
      <c r="AO14" s="359"/>
      <c r="AP14" s="360"/>
      <c r="AQ14" s="388"/>
      <c r="AR14" s="389"/>
      <c r="AS14" s="389"/>
      <c r="AT14" s="389"/>
      <c r="AU14" s="389"/>
      <c r="AV14" s="389"/>
      <c r="AW14" s="389"/>
      <c r="AX14" s="389"/>
      <c r="AY14" s="389"/>
      <c r="AZ14" s="389"/>
      <c r="BA14" s="383"/>
      <c r="BB14" s="384"/>
      <c r="BC14" s="384"/>
      <c r="BD14" s="384"/>
      <c r="BE14" s="384"/>
      <c r="BF14" s="384"/>
      <c r="BG14" s="384"/>
      <c r="BH14" s="385"/>
      <c r="BI14" s="386"/>
      <c r="BJ14" s="386"/>
      <c r="BK14" s="386"/>
      <c r="BL14" s="386"/>
      <c r="BM14" s="386"/>
      <c r="BN14" s="386"/>
      <c r="BO14" s="386"/>
      <c r="BP14" s="387"/>
    </row>
    <row r="15" spans="1:79" ht="18.75" customHeight="1" x14ac:dyDescent="0.25">
      <c r="A15" s="355"/>
      <c r="B15" s="356"/>
      <c r="C15" s="356"/>
      <c r="D15" s="204"/>
      <c r="E15" s="205"/>
      <c r="F15" s="206" t="s">
        <v>294</v>
      </c>
      <c r="G15" s="206"/>
      <c r="H15" s="206"/>
      <c r="I15" s="206"/>
      <c r="J15" s="207"/>
      <c r="K15" s="358"/>
      <c r="L15" s="359"/>
      <c r="M15" s="359"/>
      <c r="N15" s="359"/>
      <c r="O15" s="359"/>
      <c r="P15" s="359"/>
      <c r="Q15" s="359"/>
      <c r="R15" s="359"/>
      <c r="S15" s="359"/>
      <c r="T15" s="359"/>
      <c r="U15" s="359"/>
      <c r="V15" s="359"/>
      <c r="W15" s="359"/>
      <c r="X15" s="359"/>
      <c r="Y15" s="359"/>
      <c r="Z15" s="359"/>
      <c r="AA15" s="359"/>
      <c r="AB15" s="359"/>
      <c r="AC15" s="359"/>
      <c r="AD15" s="359"/>
      <c r="AE15" s="359"/>
      <c r="AF15" s="359"/>
      <c r="AG15" s="359"/>
      <c r="AH15" s="359"/>
      <c r="AI15" s="359"/>
      <c r="AJ15" s="359"/>
      <c r="AK15" s="359"/>
      <c r="AL15" s="359"/>
      <c r="AM15" s="359"/>
      <c r="AN15" s="359"/>
      <c r="AO15" s="359"/>
      <c r="AP15" s="360"/>
      <c r="AQ15" s="388"/>
      <c r="AR15" s="389"/>
      <c r="AS15" s="389"/>
      <c r="AT15" s="389"/>
      <c r="AU15" s="389"/>
      <c r="AV15" s="389"/>
      <c r="AW15" s="389"/>
      <c r="AX15" s="389"/>
      <c r="AY15" s="389"/>
      <c r="AZ15" s="389"/>
      <c r="BA15" s="383"/>
      <c r="BB15" s="384"/>
      <c r="BC15" s="384"/>
      <c r="BD15" s="384"/>
      <c r="BE15" s="384"/>
      <c r="BF15" s="384"/>
      <c r="BG15" s="384"/>
      <c r="BH15" s="385"/>
      <c r="BI15" s="386"/>
      <c r="BJ15" s="386"/>
      <c r="BK15" s="386"/>
      <c r="BL15" s="386"/>
      <c r="BM15" s="386"/>
      <c r="BN15" s="386"/>
      <c r="BO15" s="386"/>
      <c r="BP15" s="387"/>
    </row>
    <row r="16" spans="1:79" ht="18.75" customHeight="1" x14ac:dyDescent="0.25">
      <c r="A16" s="355"/>
      <c r="B16" s="356"/>
      <c r="C16" s="356"/>
      <c r="D16" s="204"/>
      <c r="E16" s="205"/>
      <c r="F16" s="206" t="s">
        <v>294</v>
      </c>
      <c r="G16" s="206"/>
      <c r="H16" s="206"/>
      <c r="I16" s="206"/>
      <c r="J16" s="207"/>
      <c r="K16" s="358"/>
      <c r="L16" s="359"/>
      <c r="M16" s="359"/>
      <c r="N16" s="359"/>
      <c r="O16" s="359"/>
      <c r="P16" s="359"/>
      <c r="Q16" s="359"/>
      <c r="R16" s="359"/>
      <c r="S16" s="359"/>
      <c r="T16" s="359"/>
      <c r="U16" s="359"/>
      <c r="V16" s="359"/>
      <c r="W16" s="359"/>
      <c r="X16" s="359"/>
      <c r="Y16" s="359"/>
      <c r="Z16" s="359"/>
      <c r="AA16" s="359"/>
      <c r="AB16" s="359"/>
      <c r="AC16" s="359"/>
      <c r="AD16" s="359"/>
      <c r="AE16" s="359"/>
      <c r="AF16" s="359"/>
      <c r="AG16" s="359"/>
      <c r="AH16" s="359"/>
      <c r="AI16" s="359"/>
      <c r="AJ16" s="359"/>
      <c r="AK16" s="359"/>
      <c r="AL16" s="359"/>
      <c r="AM16" s="359"/>
      <c r="AN16" s="359"/>
      <c r="AO16" s="359"/>
      <c r="AP16" s="360"/>
      <c r="AQ16" s="388"/>
      <c r="AR16" s="389"/>
      <c r="AS16" s="389"/>
      <c r="AT16" s="389"/>
      <c r="AU16" s="389"/>
      <c r="AV16" s="389"/>
      <c r="AW16" s="389"/>
      <c r="AX16" s="389"/>
      <c r="AY16" s="389"/>
      <c r="AZ16" s="389"/>
      <c r="BA16" s="383"/>
      <c r="BB16" s="384"/>
      <c r="BC16" s="384"/>
      <c r="BD16" s="384"/>
      <c r="BE16" s="384"/>
      <c r="BF16" s="384"/>
      <c r="BG16" s="384"/>
      <c r="BH16" s="385"/>
      <c r="BI16" s="386"/>
      <c r="BJ16" s="386"/>
      <c r="BK16" s="386"/>
      <c r="BL16" s="386"/>
      <c r="BM16" s="386"/>
      <c r="BN16" s="386"/>
      <c r="BO16" s="386"/>
      <c r="BP16" s="387"/>
    </row>
    <row r="17" spans="1:68" ht="18.75" customHeight="1" x14ac:dyDescent="0.25">
      <c r="A17" s="355"/>
      <c r="B17" s="356"/>
      <c r="C17" s="356"/>
      <c r="D17" s="204"/>
      <c r="E17" s="205"/>
      <c r="F17" s="206" t="s">
        <v>294</v>
      </c>
      <c r="G17" s="206"/>
      <c r="H17" s="206"/>
      <c r="I17" s="206"/>
      <c r="J17" s="207"/>
      <c r="K17" s="358"/>
      <c r="L17" s="359"/>
      <c r="M17" s="359"/>
      <c r="N17" s="359"/>
      <c r="O17" s="359"/>
      <c r="P17" s="359"/>
      <c r="Q17" s="359"/>
      <c r="R17" s="359"/>
      <c r="S17" s="359"/>
      <c r="T17" s="359"/>
      <c r="U17" s="359"/>
      <c r="V17" s="359"/>
      <c r="W17" s="359"/>
      <c r="X17" s="359"/>
      <c r="Y17" s="359"/>
      <c r="Z17" s="359"/>
      <c r="AA17" s="359"/>
      <c r="AB17" s="359"/>
      <c r="AC17" s="359"/>
      <c r="AD17" s="359"/>
      <c r="AE17" s="359"/>
      <c r="AF17" s="359"/>
      <c r="AG17" s="359"/>
      <c r="AH17" s="359"/>
      <c r="AI17" s="359"/>
      <c r="AJ17" s="359"/>
      <c r="AK17" s="359"/>
      <c r="AL17" s="359"/>
      <c r="AM17" s="359"/>
      <c r="AN17" s="359"/>
      <c r="AO17" s="359"/>
      <c r="AP17" s="360"/>
      <c r="AQ17" s="388"/>
      <c r="AR17" s="389"/>
      <c r="AS17" s="389"/>
      <c r="AT17" s="389"/>
      <c r="AU17" s="389"/>
      <c r="AV17" s="389"/>
      <c r="AW17" s="389"/>
      <c r="AX17" s="389"/>
      <c r="AY17" s="389"/>
      <c r="AZ17" s="389"/>
      <c r="BA17" s="383"/>
      <c r="BB17" s="384"/>
      <c r="BC17" s="384"/>
      <c r="BD17" s="384"/>
      <c r="BE17" s="384"/>
      <c r="BF17" s="384"/>
      <c r="BG17" s="384"/>
      <c r="BH17" s="385"/>
      <c r="BI17" s="386"/>
      <c r="BJ17" s="386"/>
      <c r="BK17" s="386"/>
      <c r="BL17" s="386"/>
      <c r="BM17" s="386"/>
      <c r="BN17" s="386"/>
      <c r="BO17" s="386"/>
      <c r="BP17" s="387"/>
    </row>
    <row r="18" spans="1:68" ht="18.75" customHeight="1" x14ac:dyDescent="0.25">
      <c r="A18" s="355"/>
      <c r="B18" s="356"/>
      <c r="C18" s="356"/>
      <c r="D18" s="204"/>
      <c r="E18" s="205"/>
      <c r="F18" s="206" t="s">
        <v>294</v>
      </c>
      <c r="G18" s="206"/>
      <c r="H18" s="206"/>
      <c r="I18" s="206"/>
      <c r="J18" s="207"/>
      <c r="K18" s="358"/>
      <c r="L18" s="359"/>
      <c r="M18" s="359"/>
      <c r="N18" s="359"/>
      <c r="O18" s="359"/>
      <c r="P18" s="359"/>
      <c r="Q18" s="359"/>
      <c r="R18" s="359"/>
      <c r="S18" s="359"/>
      <c r="T18" s="359"/>
      <c r="U18" s="359"/>
      <c r="V18" s="359"/>
      <c r="W18" s="359"/>
      <c r="X18" s="359"/>
      <c r="Y18" s="359"/>
      <c r="Z18" s="359"/>
      <c r="AA18" s="359"/>
      <c r="AB18" s="359"/>
      <c r="AC18" s="359"/>
      <c r="AD18" s="359"/>
      <c r="AE18" s="359"/>
      <c r="AF18" s="359"/>
      <c r="AG18" s="359"/>
      <c r="AH18" s="359"/>
      <c r="AI18" s="359"/>
      <c r="AJ18" s="359"/>
      <c r="AK18" s="359"/>
      <c r="AL18" s="359"/>
      <c r="AM18" s="359"/>
      <c r="AN18" s="359"/>
      <c r="AO18" s="359"/>
      <c r="AP18" s="360"/>
      <c r="AQ18" s="388"/>
      <c r="AR18" s="389"/>
      <c r="AS18" s="389"/>
      <c r="AT18" s="389"/>
      <c r="AU18" s="389"/>
      <c r="AV18" s="389"/>
      <c r="AW18" s="389"/>
      <c r="AX18" s="389"/>
      <c r="AY18" s="389"/>
      <c r="AZ18" s="389"/>
      <c r="BA18" s="383"/>
      <c r="BB18" s="384"/>
      <c r="BC18" s="384"/>
      <c r="BD18" s="384"/>
      <c r="BE18" s="384"/>
      <c r="BF18" s="384"/>
      <c r="BG18" s="384"/>
      <c r="BH18" s="385"/>
      <c r="BI18" s="386"/>
      <c r="BJ18" s="386"/>
      <c r="BK18" s="386"/>
      <c r="BL18" s="386"/>
      <c r="BM18" s="386"/>
      <c r="BN18" s="386"/>
      <c r="BO18" s="386"/>
      <c r="BP18" s="387"/>
    </row>
    <row r="19" spans="1:68" ht="18.75" customHeight="1" x14ac:dyDescent="0.25">
      <c r="A19" s="355"/>
      <c r="B19" s="356"/>
      <c r="C19" s="356"/>
      <c r="D19" s="204"/>
      <c r="E19" s="205"/>
      <c r="F19" s="206" t="s">
        <v>294</v>
      </c>
      <c r="G19" s="206"/>
      <c r="H19" s="206"/>
      <c r="I19" s="206"/>
      <c r="J19" s="207"/>
      <c r="K19" s="358"/>
      <c r="L19" s="359"/>
      <c r="M19" s="359"/>
      <c r="N19" s="359"/>
      <c r="O19" s="359"/>
      <c r="P19" s="359"/>
      <c r="Q19" s="359"/>
      <c r="R19" s="359"/>
      <c r="S19" s="359"/>
      <c r="T19" s="359"/>
      <c r="U19" s="359"/>
      <c r="V19" s="359"/>
      <c r="W19" s="359"/>
      <c r="X19" s="359"/>
      <c r="Y19" s="359"/>
      <c r="Z19" s="359"/>
      <c r="AA19" s="359"/>
      <c r="AB19" s="359"/>
      <c r="AC19" s="359"/>
      <c r="AD19" s="359"/>
      <c r="AE19" s="359"/>
      <c r="AF19" s="359"/>
      <c r="AG19" s="359"/>
      <c r="AH19" s="359"/>
      <c r="AI19" s="359"/>
      <c r="AJ19" s="359"/>
      <c r="AK19" s="359"/>
      <c r="AL19" s="359"/>
      <c r="AM19" s="359"/>
      <c r="AN19" s="359"/>
      <c r="AO19" s="359"/>
      <c r="AP19" s="360"/>
      <c r="AQ19" s="388"/>
      <c r="AR19" s="389"/>
      <c r="AS19" s="389"/>
      <c r="AT19" s="389"/>
      <c r="AU19" s="389"/>
      <c r="AV19" s="389"/>
      <c r="AW19" s="389"/>
      <c r="AX19" s="389"/>
      <c r="AY19" s="389"/>
      <c r="AZ19" s="389"/>
      <c r="BA19" s="383"/>
      <c r="BB19" s="384"/>
      <c r="BC19" s="384"/>
      <c r="BD19" s="384"/>
      <c r="BE19" s="384"/>
      <c r="BF19" s="384"/>
      <c r="BG19" s="384"/>
      <c r="BH19" s="385"/>
      <c r="BI19" s="386"/>
      <c r="BJ19" s="386"/>
      <c r="BK19" s="386"/>
      <c r="BL19" s="386"/>
      <c r="BM19" s="386"/>
      <c r="BN19" s="386"/>
      <c r="BO19" s="386"/>
      <c r="BP19" s="387"/>
    </row>
    <row r="20" spans="1:68" ht="18.75" customHeight="1" x14ac:dyDescent="0.25">
      <c r="A20" s="355"/>
      <c r="B20" s="356"/>
      <c r="C20" s="356"/>
      <c r="D20" s="204"/>
      <c r="E20" s="205"/>
      <c r="F20" s="206" t="s">
        <v>294</v>
      </c>
      <c r="G20" s="206"/>
      <c r="H20" s="206"/>
      <c r="I20" s="206"/>
      <c r="J20" s="207"/>
      <c r="K20" s="358"/>
      <c r="L20" s="359"/>
      <c r="M20" s="359"/>
      <c r="N20" s="359"/>
      <c r="O20" s="359"/>
      <c r="P20" s="359"/>
      <c r="Q20" s="359"/>
      <c r="R20" s="359"/>
      <c r="S20" s="359"/>
      <c r="T20" s="359"/>
      <c r="U20" s="359"/>
      <c r="V20" s="359"/>
      <c r="W20" s="359"/>
      <c r="X20" s="359"/>
      <c r="Y20" s="359"/>
      <c r="Z20" s="359"/>
      <c r="AA20" s="359"/>
      <c r="AB20" s="359"/>
      <c r="AC20" s="359"/>
      <c r="AD20" s="359"/>
      <c r="AE20" s="359"/>
      <c r="AF20" s="359"/>
      <c r="AG20" s="359"/>
      <c r="AH20" s="359"/>
      <c r="AI20" s="359"/>
      <c r="AJ20" s="359"/>
      <c r="AK20" s="359"/>
      <c r="AL20" s="359"/>
      <c r="AM20" s="359"/>
      <c r="AN20" s="359"/>
      <c r="AO20" s="359"/>
      <c r="AP20" s="360"/>
      <c r="AQ20" s="388"/>
      <c r="AR20" s="389"/>
      <c r="AS20" s="389"/>
      <c r="AT20" s="389"/>
      <c r="AU20" s="389"/>
      <c r="AV20" s="389"/>
      <c r="AW20" s="389"/>
      <c r="AX20" s="389"/>
      <c r="AY20" s="389"/>
      <c r="AZ20" s="389"/>
      <c r="BA20" s="383"/>
      <c r="BB20" s="384"/>
      <c r="BC20" s="384"/>
      <c r="BD20" s="384"/>
      <c r="BE20" s="384"/>
      <c r="BF20" s="384"/>
      <c r="BG20" s="384"/>
      <c r="BH20" s="385"/>
      <c r="BI20" s="386"/>
      <c r="BJ20" s="386"/>
      <c r="BK20" s="386"/>
      <c r="BL20" s="386"/>
      <c r="BM20" s="386"/>
      <c r="BN20" s="386"/>
      <c r="BO20" s="386"/>
      <c r="BP20" s="387"/>
    </row>
    <row r="21" spans="1:68" ht="18.75" customHeight="1" x14ac:dyDescent="0.25">
      <c r="A21" s="355"/>
      <c r="B21" s="356"/>
      <c r="C21" s="356"/>
      <c r="D21" s="204"/>
      <c r="E21" s="205"/>
      <c r="F21" s="206" t="s">
        <v>294</v>
      </c>
      <c r="G21" s="206"/>
      <c r="H21" s="206"/>
      <c r="I21" s="206"/>
      <c r="J21" s="207"/>
      <c r="K21" s="358"/>
      <c r="L21" s="359"/>
      <c r="M21" s="359"/>
      <c r="N21" s="359"/>
      <c r="O21" s="359"/>
      <c r="P21" s="359"/>
      <c r="Q21" s="359"/>
      <c r="R21" s="359"/>
      <c r="S21" s="359"/>
      <c r="T21" s="359"/>
      <c r="U21" s="359"/>
      <c r="V21" s="359"/>
      <c r="W21" s="359"/>
      <c r="X21" s="359"/>
      <c r="Y21" s="359"/>
      <c r="Z21" s="359"/>
      <c r="AA21" s="359"/>
      <c r="AB21" s="359"/>
      <c r="AC21" s="359"/>
      <c r="AD21" s="359"/>
      <c r="AE21" s="359"/>
      <c r="AF21" s="359"/>
      <c r="AG21" s="359"/>
      <c r="AH21" s="359"/>
      <c r="AI21" s="359"/>
      <c r="AJ21" s="359"/>
      <c r="AK21" s="359"/>
      <c r="AL21" s="359"/>
      <c r="AM21" s="359"/>
      <c r="AN21" s="359"/>
      <c r="AO21" s="359"/>
      <c r="AP21" s="360"/>
      <c r="AQ21" s="388"/>
      <c r="AR21" s="389"/>
      <c r="AS21" s="389"/>
      <c r="AT21" s="389"/>
      <c r="AU21" s="389"/>
      <c r="AV21" s="389"/>
      <c r="AW21" s="389"/>
      <c r="AX21" s="389"/>
      <c r="AY21" s="389"/>
      <c r="AZ21" s="389"/>
      <c r="BA21" s="383"/>
      <c r="BB21" s="384"/>
      <c r="BC21" s="384"/>
      <c r="BD21" s="384"/>
      <c r="BE21" s="384"/>
      <c r="BF21" s="384"/>
      <c r="BG21" s="384"/>
      <c r="BH21" s="385"/>
      <c r="BI21" s="386"/>
      <c r="BJ21" s="386"/>
      <c r="BK21" s="386"/>
      <c r="BL21" s="386"/>
      <c r="BM21" s="386"/>
      <c r="BN21" s="386"/>
      <c r="BO21" s="386"/>
      <c r="BP21" s="387"/>
    </row>
    <row r="22" spans="1:68" ht="18.75" customHeight="1" x14ac:dyDescent="0.25">
      <c r="A22" s="355"/>
      <c r="B22" s="356"/>
      <c r="C22" s="356"/>
      <c r="D22" s="204"/>
      <c r="E22" s="205"/>
      <c r="F22" s="206" t="s">
        <v>294</v>
      </c>
      <c r="G22" s="206"/>
      <c r="H22" s="206"/>
      <c r="I22" s="206"/>
      <c r="J22" s="207"/>
      <c r="K22" s="358"/>
      <c r="L22" s="359"/>
      <c r="M22" s="359"/>
      <c r="N22" s="359"/>
      <c r="O22" s="359"/>
      <c r="P22" s="359"/>
      <c r="Q22" s="359"/>
      <c r="R22" s="359"/>
      <c r="S22" s="359"/>
      <c r="T22" s="359"/>
      <c r="U22" s="359"/>
      <c r="V22" s="359"/>
      <c r="W22" s="359"/>
      <c r="X22" s="359"/>
      <c r="Y22" s="359"/>
      <c r="Z22" s="359"/>
      <c r="AA22" s="359"/>
      <c r="AB22" s="359"/>
      <c r="AC22" s="359"/>
      <c r="AD22" s="359"/>
      <c r="AE22" s="359"/>
      <c r="AF22" s="359"/>
      <c r="AG22" s="359"/>
      <c r="AH22" s="359"/>
      <c r="AI22" s="359"/>
      <c r="AJ22" s="359"/>
      <c r="AK22" s="359"/>
      <c r="AL22" s="359"/>
      <c r="AM22" s="359"/>
      <c r="AN22" s="359"/>
      <c r="AO22" s="359"/>
      <c r="AP22" s="360"/>
      <c r="AQ22" s="388"/>
      <c r="AR22" s="389"/>
      <c r="AS22" s="389"/>
      <c r="AT22" s="389"/>
      <c r="AU22" s="389"/>
      <c r="AV22" s="389"/>
      <c r="AW22" s="389"/>
      <c r="AX22" s="389"/>
      <c r="AY22" s="389"/>
      <c r="AZ22" s="389"/>
      <c r="BA22" s="383"/>
      <c r="BB22" s="384"/>
      <c r="BC22" s="384"/>
      <c r="BD22" s="384"/>
      <c r="BE22" s="384"/>
      <c r="BF22" s="384"/>
      <c r="BG22" s="384"/>
      <c r="BH22" s="385"/>
      <c r="BI22" s="386"/>
      <c r="BJ22" s="386"/>
      <c r="BK22" s="386"/>
      <c r="BL22" s="386"/>
      <c r="BM22" s="386"/>
      <c r="BN22" s="386"/>
      <c r="BO22" s="386"/>
      <c r="BP22" s="387"/>
    </row>
    <row r="23" spans="1:68" ht="18.75" customHeight="1" x14ac:dyDescent="0.25">
      <c r="A23" s="355"/>
      <c r="B23" s="356"/>
      <c r="C23" s="356"/>
      <c r="D23" s="204"/>
      <c r="E23" s="205"/>
      <c r="F23" s="206" t="s">
        <v>294</v>
      </c>
      <c r="G23" s="206"/>
      <c r="H23" s="206"/>
      <c r="I23" s="206"/>
      <c r="J23" s="207"/>
      <c r="K23" s="358"/>
      <c r="L23" s="359"/>
      <c r="M23" s="359"/>
      <c r="N23" s="359"/>
      <c r="O23" s="359"/>
      <c r="P23" s="359"/>
      <c r="Q23" s="359"/>
      <c r="R23" s="359"/>
      <c r="S23" s="359"/>
      <c r="T23" s="359"/>
      <c r="U23" s="359"/>
      <c r="V23" s="359"/>
      <c r="W23" s="359"/>
      <c r="X23" s="359"/>
      <c r="Y23" s="359"/>
      <c r="Z23" s="359"/>
      <c r="AA23" s="359"/>
      <c r="AB23" s="359"/>
      <c r="AC23" s="359"/>
      <c r="AD23" s="359"/>
      <c r="AE23" s="359"/>
      <c r="AF23" s="359"/>
      <c r="AG23" s="359"/>
      <c r="AH23" s="359"/>
      <c r="AI23" s="359"/>
      <c r="AJ23" s="359"/>
      <c r="AK23" s="359"/>
      <c r="AL23" s="359"/>
      <c r="AM23" s="359"/>
      <c r="AN23" s="359"/>
      <c r="AO23" s="359"/>
      <c r="AP23" s="360"/>
      <c r="AQ23" s="388"/>
      <c r="AR23" s="389"/>
      <c r="AS23" s="389"/>
      <c r="AT23" s="389"/>
      <c r="AU23" s="389"/>
      <c r="AV23" s="389"/>
      <c r="AW23" s="389"/>
      <c r="AX23" s="389"/>
      <c r="AY23" s="389"/>
      <c r="AZ23" s="389"/>
      <c r="BA23" s="383"/>
      <c r="BB23" s="384"/>
      <c r="BC23" s="384"/>
      <c r="BD23" s="384"/>
      <c r="BE23" s="384"/>
      <c r="BF23" s="384"/>
      <c r="BG23" s="384"/>
      <c r="BH23" s="385"/>
      <c r="BI23" s="386"/>
      <c r="BJ23" s="386"/>
      <c r="BK23" s="386"/>
      <c r="BL23" s="386"/>
      <c r="BM23" s="386"/>
      <c r="BN23" s="386"/>
      <c r="BO23" s="386"/>
      <c r="BP23" s="387"/>
    </row>
    <row r="24" spans="1:68" ht="18.75" customHeight="1" x14ac:dyDescent="0.25">
      <c r="A24" s="355"/>
      <c r="B24" s="356"/>
      <c r="C24" s="356"/>
      <c r="D24" s="204"/>
      <c r="E24" s="205"/>
      <c r="F24" s="206" t="s">
        <v>294</v>
      </c>
      <c r="G24" s="206"/>
      <c r="H24" s="206"/>
      <c r="I24" s="206"/>
      <c r="J24" s="207"/>
      <c r="K24" s="358"/>
      <c r="L24" s="359"/>
      <c r="M24" s="359"/>
      <c r="N24" s="359"/>
      <c r="O24" s="359"/>
      <c r="P24" s="359"/>
      <c r="Q24" s="359"/>
      <c r="R24" s="359"/>
      <c r="S24" s="359"/>
      <c r="T24" s="359"/>
      <c r="U24" s="359"/>
      <c r="V24" s="359"/>
      <c r="W24" s="359"/>
      <c r="X24" s="359"/>
      <c r="Y24" s="359"/>
      <c r="Z24" s="359"/>
      <c r="AA24" s="359"/>
      <c r="AB24" s="359"/>
      <c r="AC24" s="359"/>
      <c r="AD24" s="359"/>
      <c r="AE24" s="359"/>
      <c r="AF24" s="359"/>
      <c r="AG24" s="359"/>
      <c r="AH24" s="359"/>
      <c r="AI24" s="359"/>
      <c r="AJ24" s="359"/>
      <c r="AK24" s="359"/>
      <c r="AL24" s="359"/>
      <c r="AM24" s="359"/>
      <c r="AN24" s="359"/>
      <c r="AO24" s="359"/>
      <c r="AP24" s="360"/>
      <c r="AQ24" s="388"/>
      <c r="AR24" s="389"/>
      <c r="AS24" s="389"/>
      <c r="AT24" s="389"/>
      <c r="AU24" s="389"/>
      <c r="AV24" s="389"/>
      <c r="AW24" s="389"/>
      <c r="AX24" s="389"/>
      <c r="AY24" s="389"/>
      <c r="AZ24" s="389"/>
      <c r="BA24" s="383"/>
      <c r="BB24" s="384"/>
      <c r="BC24" s="384"/>
      <c r="BD24" s="384"/>
      <c r="BE24" s="384"/>
      <c r="BF24" s="384"/>
      <c r="BG24" s="384"/>
      <c r="BH24" s="385"/>
      <c r="BI24" s="386"/>
      <c r="BJ24" s="386"/>
      <c r="BK24" s="386"/>
      <c r="BL24" s="386"/>
      <c r="BM24" s="386"/>
      <c r="BN24" s="386"/>
      <c r="BO24" s="386"/>
      <c r="BP24" s="387"/>
    </row>
    <row r="25" spans="1:68" ht="18.75" customHeight="1" x14ac:dyDescent="0.25">
      <c r="A25" s="355"/>
      <c r="B25" s="356"/>
      <c r="C25" s="356"/>
      <c r="D25" s="204"/>
      <c r="E25" s="205"/>
      <c r="F25" s="206" t="s">
        <v>294</v>
      </c>
      <c r="G25" s="206"/>
      <c r="H25" s="206"/>
      <c r="I25" s="206"/>
      <c r="J25" s="207"/>
      <c r="K25" s="358"/>
      <c r="L25" s="359"/>
      <c r="M25" s="359"/>
      <c r="N25" s="359"/>
      <c r="O25" s="359"/>
      <c r="P25" s="359"/>
      <c r="Q25" s="359"/>
      <c r="R25" s="359"/>
      <c r="S25" s="359"/>
      <c r="T25" s="359"/>
      <c r="U25" s="359"/>
      <c r="V25" s="359"/>
      <c r="W25" s="359"/>
      <c r="X25" s="359"/>
      <c r="Y25" s="359"/>
      <c r="Z25" s="359"/>
      <c r="AA25" s="359"/>
      <c r="AB25" s="359"/>
      <c r="AC25" s="359"/>
      <c r="AD25" s="359"/>
      <c r="AE25" s="359"/>
      <c r="AF25" s="359"/>
      <c r="AG25" s="359"/>
      <c r="AH25" s="359"/>
      <c r="AI25" s="359"/>
      <c r="AJ25" s="359"/>
      <c r="AK25" s="359"/>
      <c r="AL25" s="359"/>
      <c r="AM25" s="359"/>
      <c r="AN25" s="359"/>
      <c r="AO25" s="359"/>
      <c r="AP25" s="360"/>
      <c r="AQ25" s="388"/>
      <c r="AR25" s="389"/>
      <c r="AS25" s="389"/>
      <c r="AT25" s="389"/>
      <c r="AU25" s="389"/>
      <c r="AV25" s="389"/>
      <c r="AW25" s="389"/>
      <c r="AX25" s="389"/>
      <c r="AY25" s="389"/>
      <c r="AZ25" s="389"/>
      <c r="BA25" s="383"/>
      <c r="BB25" s="384"/>
      <c r="BC25" s="384"/>
      <c r="BD25" s="384"/>
      <c r="BE25" s="384"/>
      <c r="BF25" s="384"/>
      <c r="BG25" s="384"/>
      <c r="BH25" s="385"/>
      <c r="BI25" s="386"/>
      <c r="BJ25" s="386"/>
      <c r="BK25" s="386"/>
      <c r="BL25" s="386"/>
      <c r="BM25" s="386"/>
      <c r="BN25" s="386"/>
      <c r="BO25" s="386"/>
      <c r="BP25" s="387"/>
    </row>
    <row r="26" spans="1:68" ht="18.75" customHeight="1" x14ac:dyDescent="0.25">
      <c r="A26" s="355"/>
      <c r="B26" s="356"/>
      <c r="C26" s="356"/>
      <c r="D26" s="204"/>
      <c r="E26" s="205"/>
      <c r="F26" s="206" t="s">
        <v>294</v>
      </c>
      <c r="G26" s="206"/>
      <c r="H26" s="206"/>
      <c r="I26" s="206"/>
      <c r="J26" s="207"/>
      <c r="K26" s="358"/>
      <c r="L26" s="359"/>
      <c r="M26" s="359"/>
      <c r="N26" s="359"/>
      <c r="O26" s="359"/>
      <c r="P26" s="359"/>
      <c r="Q26" s="359"/>
      <c r="R26" s="359"/>
      <c r="S26" s="359"/>
      <c r="T26" s="359"/>
      <c r="U26" s="359"/>
      <c r="V26" s="359"/>
      <c r="W26" s="359"/>
      <c r="X26" s="359"/>
      <c r="Y26" s="359"/>
      <c r="Z26" s="359"/>
      <c r="AA26" s="359"/>
      <c r="AB26" s="359"/>
      <c r="AC26" s="359"/>
      <c r="AD26" s="359"/>
      <c r="AE26" s="359"/>
      <c r="AF26" s="359"/>
      <c r="AG26" s="359"/>
      <c r="AH26" s="359"/>
      <c r="AI26" s="359"/>
      <c r="AJ26" s="359"/>
      <c r="AK26" s="359"/>
      <c r="AL26" s="359"/>
      <c r="AM26" s="359"/>
      <c r="AN26" s="359"/>
      <c r="AO26" s="359"/>
      <c r="AP26" s="360"/>
      <c r="AQ26" s="388"/>
      <c r="AR26" s="389"/>
      <c r="AS26" s="389"/>
      <c r="AT26" s="389"/>
      <c r="AU26" s="389"/>
      <c r="AV26" s="389"/>
      <c r="AW26" s="389"/>
      <c r="AX26" s="389"/>
      <c r="AY26" s="389"/>
      <c r="AZ26" s="389"/>
      <c r="BA26" s="383"/>
      <c r="BB26" s="384"/>
      <c r="BC26" s="384"/>
      <c r="BD26" s="384"/>
      <c r="BE26" s="384"/>
      <c r="BF26" s="384"/>
      <c r="BG26" s="384"/>
      <c r="BH26" s="385"/>
      <c r="BI26" s="386"/>
      <c r="BJ26" s="386"/>
      <c r="BK26" s="386"/>
      <c r="BL26" s="386"/>
      <c r="BM26" s="386"/>
      <c r="BN26" s="386"/>
      <c r="BO26" s="386"/>
      <c r="BP26" s="387"/>
    </row>
    <row r="27" spans="1:68" ht="18.75" customHeight="1" x14ac:dyDescent="0.25">
      <c r="A27" s="355"/>
      <c r="B27" s="356"/>
      <c r="C27" s="356"/>
      <c r="D27" s="204"/>
      <c r="E27" s="205"/>
      <c r="F27" s="206" t="s">
        <v>294</v>
      </c>
      <c r="G27" s="206"/>
      <c r="H27" s="206"/>
      <c r="I27" s="206"/>
      <c r="J27" s="207"/>
      <c r="K27" s="358"/>
      <c r="L27" s="359"/>
      <c r="M27" s="359"/>
      <c r="N27" s="359"/>
      <c r="O27" s="359"/>
      <c r="P27" s="359"/>
      <c r="Q27" s="359"/>
      <c r="R27" s="359"/>
      <c r="S27" s="359"/>
      <c r="T27" s="359"/>
      <c r="U27" s="359"/>
      <c r="V27" s="359"/>
      <c r="W27" s="359"/>
      <c r="X27" s="359"/>
      <c r="Y27" s="359"/>
      <c r="Z27" s="359"/>
      <c r="AA27" s="359"/>
      <c r="AB27" s="359"/>
      <c r="AC27" s="359"/>
      <c r="AD27" s="359"/>
      <c r="AE27" s="359"/>
      <c r="AF27" s="359"/>
      <c r="AG27" s="359"/>
      <c r="AH27" s="359"/>
      <c r="AI27" s="359"/>
      <c r="AJ27" s="359"/>
      <c r="AK27" s="359"/>
      <c r="AL27" s="359"/>
      <c r="AM27" s="359"/>
      <c r="AN27" s="359"/>
      <c r="AO27" s="359"/>
      <c r="AP27" s="360"/>
      <c r="AQ27" s="388"/>
      <c r="AR27" s="389"/>
      <c r="AS27" s="389"/>
      <c r="AT27" s="389"/>
      <c r="AU27" s="389"/>
      <c r="AV27" s="389"/>
      <c r="AW27" s="389"/>
      <c r="AX27" s="389"/>
      <c r="AY27" s="389"/>
      <c r="AZ27" s="389"/>
      <c r="BA27" s="383"/>
      <c r="BB27" s="384"/>
      <c r="BC27" s="384"/>
      <c r="BD27" s="384"/>
      <c r="BE27" s="384"/>
      <c r="BF27" s="384"/>
      <c r="BG27" s="384"/>
      <c r="BH27" s="385"/>
      <c r="BI27" s="386"/>
      <c r="BJ27" s="386"/>
      <c r="BK27" s="386"/>
      <c r="BL27" s="386"/>
      <c r="BM27" s="386"/>
      <c r="BN27" s="386"/>
      <c r="BO27" s="386"/>
      <c r="BP27" s="387"/>
    </row>
    <row r="28" spans="1:68" ht="18.75" customHeight="1" x14ac:dyDescent="0.25">
      <c r="A28" s="355"/>
      <c r="B28" s="356"/>
      <c r="C28" s="356"/>
      <c r="D28" s="204"/>
      <c r="E28" s="205"/>
      <c r="F28" s="206" t="s">
        <v>294</v>
      </c>
      <c r="G28" s="206"/>
      <c r="H28" s="206"/>
      <c r="I28" s="206"/>
      <c r="J28" s="207"/>
      <c r="K28" s="358"/>
      <c r="L28" s="359"/>
      <c r="M28" s="359"/>
      <c r="N28" s="359"/>
      <c r="O28" s="359"/>
      <c r="P28" s="359"/>
      <c r="Q28" s="359"/>
      <c r="R28" s="359"/>
      <c r="S28" s="359"/>
      <c r="T28" s="359"/>
      <c r="U28" s="359"/>
      <c r="V28" s="359"/>
      <c r="W28" s="359"/>
      <c r="X28" s="359"/>
      <c r="Y28" s="359"/>
      <c r="Z28" s="359"/>
      <c r="AA28" s="359"/>
      <c r="AB28" s="359"/>
      <c r="AC28" s="359"/>
      <c r="AD28" s="359"/>
      <c r="AE28" s="359"/>
      <c r="AF28" s="359"/>
      <c r="AG28" s="359"/>
      <c r="AH28" s="359"/>
      <c r="AI28" s="359"/>
      <c r="AJ28" s="359"/>
      <c r="AK28" s="359"/>
      <c r="AL28" s="359"/>
      <c r="AM28" s="359"/>
      <c r="AN28" s="359"/>
      <c r="AO28" s="359"/>
      <c r="AP28" s="360"/>
      <c r="AQ28" s="388"/>
      <c r="AR28" s="389"/>
      <c r="AS28" s="389"/>
      <c r="AT28" s="389"/>
      <c r="AU28" s="389"/>
      <c r="AV28" s="389"/>
      <c r="AW28" s="389"/>
      <c r="AX28" s="389"/>
      <c r="AY28" s="389"/>
      <c r="AZ28" s="389"/>
      <c r="BA28" s="383"/>
      <c r="BB28" s="384"/>
      <c r="BC28" s="384"/>
      <c r="BD28" s="384"/>
      <c r="BE28" s="384"/>
      <c r="BF28" s="384"/>
      <c r="BG28" s="384"/>
      <c r="BH28" s="385"/>
      <c r="BI28" s="386"/>
      <c r="BJ28" s="386"/>
      <c r="BK28" s="386"/>
      <c r="BL28" s="386"/>
      <c r="BM28" s="386"/>
      <c r="BN28" s="386"/>
      <c r="BO28" s="386"/>
      <c r="BP28" s="387"/>
    </row>
    <row r="29" spans="1:68" ht="18.75" customHeight="1" x14ac:dyDescent="0.25">
      <c r="A29" s="355"/>
      <c r="B29" s="356"/>
      <c r="C29" s="356"/>
      <c r="D29" s="204"/>
      <c r="E29" s="205"/>
      <c r="F29" s="206" t="s">
        <v>294</v>
      </c>
      <c r="G29" s="206"/>
      <c r="H29" s="206"/>
      <c r="I29" s="206"/>
      <c r="J29" s="207"/>
      <c r="K29" s="358"/>
      <c r="L29" s="359"/>
      <c r="M29" s="359"/>
      <c r="N29" s="359"/>
      <c r="O29" s="359"/>
      <c r="P29" s="359"/>
      <c r="Q29" s="359"/>
      <c r="R29" s="359"/>
      <c r="S29" s="359"/>
      <c r="T29" s="359"/>
      <c r="U29" s="359"/>
      <c r="V29" s="359"/>
      <c r="W29" s="359"/>
      <c r="X29" s="359"/>
      <c r="Y29" s="359"/>
      <c r="Z29" s="359"/>
      <c r="AA29" s="359"/>
      <c r="AB29" s="359"/>
      <c r="AC29" s="359"/>
      <c r="AD29" s="359"/>
      <c r="AE29" s="359"/>
      <c r="AF29" s="359"/>
      <c r="AG29" s="359"/>
      <c r="AH29" s="359"/>
      <c r="AI29" s="359"/>
      <c r="AJ29" s="359"/>
      <c r="AK29" s="359"/>
      <c r="AL29" s="359"/>
      <c r="AM29" s="359"/>
      <c r="AN29" s="359"/>
      <c r="AO29" s="359"/>
      <c r="AP29" s="360"/>
      <c r="AQ29" s="388"/>
      <c r="AR29" s="389"/>
      <c r="AS29" s="389"/>
      <c r="AT29" s="389"/>
      <c r="AU29" s="389"/>
      <c r="AV29" s="389"/>
      <c r="AW29" s="389"/>
      <c r="AX29" s="389"/>
      <c r="AY29" s="389"/>
      <c r="AZ29" s="389"/>
      <c r="BA29" s="383"/>
      <c r="BB29" s="384"/>
      <c r="BC29" s="384"/>
      <c r="BD29" s="384"/>
      <c r="BE29" s="384"/>
      <c r="BF29" s="384"/>
      <c r="BG29" s="384"/>
      <c r="BH29" s="385"/>
      <c r="BI29" s="386"/>
      <c r="BJ29" s="386"/>
      <c r="BK29" s="386"/>
      <c r="BL29" s="386"/>
      <c r="BM29" s="386"/>
      <c r="BN29" s="386"/>
      <c r="BO29" s="386"/>
      <c r="BP29" s="387"/>
    </row>
    <row r="30" spans="1:68" ht="18.75" customHeight="1" x14ac:dyDescent="0.25">
      <c r="A30" s="355"/>
      <c r="B30" s="356"/>
      <c r="C30" s="356"/>
      <c r="D30" s="204"/>
      <c r="E30" s="205"/>
      <c r="F30" s="206" t="s">
        <v>294</v>
      </c>
      <c r="G30" s="206"/>
      <c r="H30" s="206"/>
      <c r="I30" s="206"/>
      <c r="J30" s="207"/>
      <c r="K30" s="358"/>
      <c r="L30" s="359"/>
      <c r="M30" s="359"/>
      <c r="N30" s="359"/>
      <c r="O30" s="359"/>
      <c r="P30" s="359"/>
      <c r="Q30" s="359"/>
      <c r="R30" s="359"/>
      <c r="S30" s="359"/>
      <c r="T30" s="359"/>
      <c r="U30" s="359"/>
      <c r="V30" s="359"/>
      <c r="W30" s="359"/>
      <c r="X30" s="359"/>
      <c r="Y30" s="359"/>
      <c r="Z30" s="359"/>
      <c r="AA30" s="359"/>
      <c r="AB30" s="359"/>
      <c r="AC30" s="359"/>
      <c r="AD30" s="359"/>
      <c r="AE30" s="359"/>
      <c r="AF30" s="359"/>
      <c r="AG30" s="359"/>
      <c r="AH30" s="359"/>
      <c r="AI30" s="359"/>
      <c r="AJ30" s="359"/>
      <c r="AK30" s="359"/>
      <c r="AL30" s="359"/>
      <c r="AM30" s="359"/>
      <c r="AN30" s="359"/>
      <c r="AO30" s="359"/>
      <c r="AP30" s="360"/>
      <c r="AQ30" s="388"/>
      <c r="AR30" s="389"/>
      <c r="AS30" s="389"/>
      <c r="AT30" s="389"/>
      <c r="AU30" s="389"/>
      <c r="AV30" s="389"/>
      <c r="AW30" s="389"/>
      <c r="AX30" s="389"/>
      <c r="AY30" s="389"/>
      <c r="AZ30" s="389"/>
      <c r="BA30" s="383"/>
      <c r="BB30" s="384"/>
      <c r="BC30" s="384"/>
      <c r="BD30" s="384"/>
      <c r="BE30" s="384"/>
      <c r="BF30" s="384"/>
      <c r="BG30" s="384"/>
      <c r="BH30" s="385"/>
      <c r="BI30" s="386"/>
      <c r="BJ30" s="386"/>
      <c r="BK30" s="386"/>
      <c r="BL30" s="386"/>
      <c r="BM30" s="386"/>
      <c r="BN30" s="386"/>
      <c r="BO30" s="386"/>
      <c r="BP30" s="387"/>
    </row>
    <row r="31" spans="1:68" ht="18.75" customHeight="1" x14ac:dyDescent="0.25">
      <c r="A31" s="355"/>
      <c r="B31" s="356"/>
      <c r="C31" s="356"/>
      <c r="D31" s="204"/>
      <c r="E31" s="205"/>
      <c r="F31" s="206" t="s">
        <v>294</v>
      </c>
      <c r="G31" s="206"/>
      <c r="H31" s="206"/>
      <c r="I31" s="206"/>
      <c r="J31" s="207"/>
      <c r="K31" s="358"/>
      <c r="L31" s="359"/>
      <c r="M31" s="359"/>
      <c r="N31" s="359"/>
      <c r="O31" s="359"/>
      <c r="P31" s="359"/>
      <c r="Q31" s="359"/>
      <c r="R31" s="359"/>
      <c r="S31" s="359"/>
      <c r="T31" s="359"/>
      <c r="U31" s="359"/>
      <c r="V31" s="359"/>
      <c r="W31" s="359"/>
      <c r="X31" s="359"/>
      <c r="Y31" s="359"/>
      <c r="Z31" s="359"/>
      <c r="AA31" s="359"/>
      <c r="AB31" s="359"/>
      <c r="AC31" s="359"/>
      <c r="AD31" s="359"/>
      <c r="AE31" s="359"/>
      <c r="AF31" s="359"/>
      <c r="AG31" s="359"/>
      <c r="AH31" s="359"/>
      <c r="AI31" s="359"/>
      <c r="AJ31" s="359"/>
      <c r="AK31" s="359"/>
      <c r="AL31" s="359"/>
      <c r="AM31" s="359"/>
      <c r="AN31" s="359"/>
      <c r="AO31" s="359"/>
      <c r="AP31" s="360"/>
      <c r="AQ31" s="388"/>
      <c r="AR31" s="389"/>
      <c r="AS31" s="389"/>
      <c r="AT31" s="389"/>
      <c r="AU31" s="389"/>
      <c r="AV31" s="389"/>
      <c r="AW31" s="389"/>
      <c r="AX31" s="389"/>
      <c r="AY31" s="389"/>
      <c r="AZ31" s="389"/>
      <c r="BA31" s="383"/>
      <c r="BB31" s="384"/>
      <c r="BC31" s="384"/>
      <c r="BD31" s="384"/>
      <c r="BE31" s="384"/>
      <c r="BF31" s="384"/>
      <c r="BG31" s="384"/>
      <c r="BH31" s="385"/>
      <c r="BI31" s="386"/>
      <c r="BJ31" s="386"/>
      <c r="BK31" s="386"/>
      <c r="BL31" s="386"/>
      <c r="BM31" s="386"/>
      <c r="BN31" s="386"/>
      <c r="BO31" s="386"/>
      <c r="BP31" s="387"/>
    </row>
    <row r="32" spans="1:68" ht="18.75" customHeight="1" x14ac:dyDescent="0.25">
      <c r="A32" s="355"/>
      <c r="B32" s="356"/>
      <c r="C32" s="356"/>
      <c r="D32" s="204"/>
      <c r="E32" s="205"/>
      <c r="F32" s="206" t="s">
        <v>294</v>
      </c>
      <c r="G32" s="206"/>
      <c r="H32" s="206"/>
      <c r="I32" s="206"/>
      <c r="J32" s="207"/>
      <c r="K32" s="358"/>
      <c r="L32" s="359"/>
      <c r="M32" s="359"/>
      <c r="N32" s="359"/>
      <c r="O32" s="359"/>
      <c r="P32" s="359"/>
      <c r="Q32" s="359"/>
      <c r="R32" s="359"/>
      <c r="S32" s="359"/>
      <c r="T32" s="359"/>
      <c r="U32" s="359"/>
      <c r="V32" s="359"/>
      <c r="W32" s="359"/>
      <c r="X32" s="359"/>
      <c r="Y32" s="359"/>
      <c r="Z32" s="359"/>
      <c r="AA32" s="359"/>
      <c r="AB32" s="359"/>
      <c r="AC32" s="359"/>
      <c r="AD32" s="359"/>
      <c r="AE32" s="359"/>
      <c r="AF32" s="359"/>
      <c r="AG32" s="359"/>
      <c r="AH32" s="359"/>
      <c r="AI32" s="359"/>
      <c r="AJ32" s="359"/>
      <c r="AK32" s="359"/>
      <c r="AL32" s="359"/>
      <c r="AM32" s="359"/>
      <c r="AN32" s="359"/>
      <c r="AO32" s="359"/>
      <c r="AP32" s="360"/>
      <c r="AQ32" s="388"/>
      <c r="AR32" s="389"/>
      <c r="AS32" s="389"/>
      <c r="AT32" s="389"/>
      <c r="AU32" s="389"/>
      <c r="AV32" s="389"/>
      <c r="AW32" s="389"/>
      <c r="AX32" s="389"/>
      <c r="AY32" s="389"/>
      <c r="AZ32" s="389"/>
      <c r="BA32" s="383"/>
      <c r="BB32" s="384"/>
      <c r="BC32" s="384"/>
      <c r="BD32" s="384"/>
      <c r="BE32" s="384"/>
      <c r="BF32" s="384"/>
      <c r="BG32" s="384"/>
      <c r="BH32" s="385"/>
      <c r="BI32" s="386"/>
      <c r="BJ32" s="386"/>
      <c r="BK32" s="386"/>
      <c r="BL32" s="386"/>
      <c r="BM32" s="386"/>
      <c r="BN32" s="386"/>
      <c r="BO32" s="386"/>
      <c r="BP32" s="387"/>
    </row>
    <row r="33" spans="1:68" ht="18.75" customHeight="1" x14ac:dyDescent="0.25">
      <c r="A33" s="355"/>
      <c r="B33" s="356"/>
      <c r="C33" s="356"/>
      <c r="D33" s="204"/>
      <c r="E33" s="205"/>
      <c r="F33" s="206" t="s">
        <v>294</v>
      </c>
      <c r="G33" s="206"/>
      <c r="H33" s="206"/>
      <c r="I33" s="206"/>
      <c r="J33" s="207"/>
      <c r="K33" s="358"/>
      <c r="L33" s="359"/>
      <c r="M33" s="359"/>
      <c r="N33" s="359"/>
      <c r="O33" s="359"/>
      <c r="P33" s="359"/>
      <c r="Q33" s="359"/>
      <c r="R33" s="359"/>
      <c r="S33" s="359"/>
      <c r="T33" s="359"/>
      <c r="U33" s="359"/>
      <c r="V33" s="359"/>
      <c r="W33" s="359"/>
      <c r="X33" s="359"/>
      <c r="Y33" s="359"/>
      <c r="Z33" s="359"/>
      <c r="AA33" s="359"/>
      <c r="AB33" s="359"/>
      <c r="AC33" s="359"/>
      <c r="AD33" s="359"/>
      <c r="AE33" s="359"/>
      <c r="AF33" s="359"/>
      <c r="AG33" s="359"/>
      <c r="AH33" s="359"/>
      <c r="AI33" s="359"/>
      <c r="AJ33" s="359"/>
      <c r="AK33" s="359"/>
      <c r="AL33" s="359"/>
      <c r="AM33" s="359"/>
      <c r="AN33" s="359"/>
      <c r="AO33" s="359"/>
      <c r="AP33" s="360"/>
      <c r="AQ33" s="388"/>
      <c r="AR33" s="389"/>
      <c r="AS33" s="389"/>
      <c r="AT33" s="389"/>
      <c r="AU33" s="389"/>
      <c r="AV33" s="389"/>
      <c r="AW33" s="389"/>
      <c r="AX33" s="389"/>
      <c r="AY33" s="389"/>
      <c r="AZ33" s="389"/>
      <c r="BA33" s="383"/>
      <c r="BB33" s="384"/>
      <c r="BC33" s="384"/>
      <c r="BD33" s="384"/>
      <c r="BE33" s="384"/>
      <c r="BF33" s="384"/>
      <c r="BG33" s="384"/>
      <c r="BH33" s="385"/>
      <c r="BI33" s="386"/>
      <c r="BJ33" s="386"/>
      <c r="BK33" s="386"/>
      <c r="BL33" s="386"/>
      <c r="BM33" s="386"/>
      <c r="BN33" s="386"/>
      <c r="BO33" s="386"/>
      <c r="BP33" s="387"/>
    </row>
    <row r="34" spans="1:68" ht="18.75" customHeight="1" x14ac:dyDescent="0.25">
      <c r="A34" s="355"/>
      <c r="B34" s="356"/>
      <c r="C34" s="356"/>
      <c r="D34" s="204"/>
      <c r="E34" s="205"/>
      <c r="F34" s="206" t="s">
        <v>294</v>
      </c>
      <c r="G34" s="206"/>
      <c r="H34" s="206"/>
      <c r="I34" s="206"/>
      <c r="J34" s="207"/>
      <c r="K34" s="358"/>
      <c r="L34" s="359"/>
      <c r="M34" s="359"/>
      <c r="N34" s="359"/>
      <c r="O34" s="359"/>
      <c r="P34" s="359"/>
      <c r="Q34" s="359"/>
      <c r="R34" s="359"/>
      <c r="S34" s="359"/>
      <c r="T34" s="359"/>
      <c r="U34" s="359"/>
      <c r="V34" s="359"/>
      <c r="W34" s="359"/>
      <c r="X34" s="359"/>
      <c r="Y34" s="359"/>
      <c r="Z34" s="359"/>
      <c r="AA34" s="359"/>
      <c r="AB34" s="359"/>
      <c r="AC34" s="359"/>
      <c r="AD34" s="359"/>
      <c r="AE34" s="359"/>
      <c r="AF34" s="359"/>
      <c r="AG34" s="359"/>
      <c r="AH34" s="359"/>
      <c r="AI34" s="359"/>
      <c r="AJ34" s="359"/>
      <c r="AK34" s="359"/>
      <c r="AL34" s="359"/>
      <c r="AM34" s="359"/>
      <c r="AN34" s="359"/>
      <c r="AO34" s="359"/>
      <c r="AP34" s="360"/>
      <c r="AQ34" s="388"/>
      <c r="AR34" s="389"/>
      <c r="AS34" s="389"/>
      <c r="AT34" s="389"/>
      <c r="AU34" s="389"/>
      <c r="AV34" s="389"/>
      <c r="AW34" s="389"/>
      <c r="AX34" s="389"/>
      <c r="AY34" s="389"/>
      <c r="AZ34" s="389"/>
      <c r="BA34" s="383"/>
      <c r="BB34" s="384"/>
      <c r="BC34" s="384"/>
      <c r="BD34" s="384"/>
      <c r="BE34" s="384"/>
      <c r="BF34" s="384"/>
      <c r="BG34" s="384"/>
      <c r="BH34" s="385"/>
      <c r="BI34" s="386"/>
      <c r="BJ34" s="386"/>
      <c r="BK34" s="386"/>
      <c r="BL34" s="386"/>
      <c r="BM34" s="386"/>
      <c r="BN34" s="386"/>
      <c r="BO34" s="386"/>
      <c r="BP34" s="387"/>
    </row>
    <row r="35" spans="1:68" ht="18.75" customHeight="1" x14ac:dyDescent="0.25">
      <c r="A35" s="355"/>
      <c r="B35" s="356"/>
      <c r="C35" s="356"/>
      <c r="D35" s="204"/>
      <c r="E35" s="205"/>
      <c r="F35" s="206" t="s">
        <v>294</v>
      </c>
      <c r="G35" s="206"/>
      <c r="H35" s="206"/>
      <c r="I35" s="206"/>
      <c r="J35" s="207"/>
      <c r="K35" s="358"/>
      <c r="L35" s="359"/>
      <c r="M35" s="359"/>
      <c r="N35" s="359"/>
      <c r="O35" s="359"/>
      <c r="P35" s="359"/>
      <c r="Q35" s="359"/>
      <c r="R35" s="359"/>
      <c r="S35" s="359"/>
      <c r="T35" s="359"/>
      <c r="U35" s="359"/>
      <c r="V35" s="359"/>
      <c r="W35" s="359"/>
      <c r="X35" s="359"/>
      <c r="Y35" s="359"/>
      <c r="Z35" s="359"/>
      <c r="AA35" s="359"/>
      <c r="AB35" s="359"/>
      <c r="AC35" s="359"/>
      <c r="AD35" s="359"/>
      <c r="AE35" s="359"/>
      <c r="AF35" s="359"/>
      <c r="AG35" s="359"/>
      <c r="AH35" s="359"/>
      <c r="AI35" s="359"/>
      <c r="AJ35" s="359"/>
      <c r="AK35" s="359"/>
      <c r="AL35" s="359"/>
      <c r="AM35" s="359"/>
      <c r="AN35" s="359"/>
      <c r="AO35" s="359"/>
      <c r="AP35" s="360"/>
      <c r="AQ35" s="388"/>
      <c r="AR35" s="389"/>
      <c r="AS35" s="389"/>
      <c r="AT35" s="389"/>
      <c r="AU35" s="389"/>
      <c r="AV35" s="389"/>
      <c r="AW35" s="389"/>
      <c r="AX35" s="389"/>
      <c r="AY35" s="389"/>
      <c r="AZ35" s="389"/>
      <c r="BA35" s="383"/>
      <c r="BB35" s="384"/>
      <c r="BC35" s="384"/>
      <c r="BD35" s="384"/>
      <c r="BE35" s="384"/>
      <c r="BF35" s="384"/>
      <c r="BG35" s="384"/>
      <c r="BH35" s="385"/>
      <c r="BI35" s="386"/>
      <c r="BJ35" s="386"/>
      <c r="BK35" s="386"/>
      <c r="BL35" s="386"/>
      <c r="BM35" s="386"/>
      <c r="BN35" s="386"/>
      <c r="BO35" s="386"/>
      <c r="BP35" s="387"/>
    </row>
    <row r="36" spans="1:68" ht="18.75" customHeight="1" x14ac:dyDescent="0.25">
      <c r="A36" s="355"/>
      <c r="B36" s="356"/>
      <c r="C36" s="356"/>
      <c r="D36" s="204"/>
      <c r="E36" s="205"/>
      <c r="F36" s="206" t="s">
        <v>294</v>
      </c>
      <c r="G36" s="206"/>
      <c r="H36" s="206"/>
      <c r="I36" s="206"/>
      <c r="J36" s="207"/>
      <c r="K36" s="358"/>
      <c r="L36" s="359"/>
      <c r="M36" s="359"/>
      <c r="N36" s="359"/>
      <c r="O36" s="359"/>
      <c r="P36" s="359"/>
      <c r="Q36" s="359"/>
      <c r="R36" s="359"/>
      <c r="S36" s="359"/>
      <c r="T36" s="359"/>
      <c r="U36" s="359"/>
      <c r="V36" s="359"/>
      <c r="W36" s="359"/>
      <c r="X36" s="359"/>
      <c r="Y36" s="359"/>
      <c r="Z36" s="359"/>
      <c r="AA36" s="359"/>
      <c r="AB36" s="359"/>
      <c r="AC36" s="359"/>
      <c r="AD36" s="359"/>
      <c r="AE36" s="359"/>
      <c r="AF36" s="359"/>
      <c r="AG36" s="359"/>
      <c r="AH36" s="359"/>
      <c r="AI36" s="359"/>
      <c r="AJ36" s="359"/>
      <c r="AK36" s="359"/>
      <c r="AL36" s="359"/>
      <c r="AM36" s="359"/>
      <c r="AN36" s="359"/>
      <c r="AO36" s="359"/>
      <c r="AP36" s="360"/>
      <c r="AQ36" s="388"/>
      <c r="AR36" s="389"/>
      <c r="AS36" s="389"/>
      <c r="AT36" s="389"/>
      <c r="AU36" s="389"/>
      <c r="AV36" s="389"/>
      <c r="AW36" s="389"/>
      <c r="AX36" s="389"/>
      <c r="AY36" s="389"/>
      <c r="AZ36" s="389"/>
      <c r="BA36" s="383"/>
      <c r="BB36" s="384"/>
      <c r="BC36" s="384"/>
      <c r="BD36" s="384"/>
      <c r="BE36" s="384"/>
      <c r="BF36" s="384"/>
      <c r="BG36" s="384"/>
      <c r="BH36" s="385"/>
      <c r="BI36" s="386"/>
      <c r="BJ36" s="386"/>
      <c r="BK36" s="386"/>
      <c r="BL36" s="386"/>
      <c r="BM36" s="386"/>
      <c r="BN36" s="386"/>
      <c r="BO36" s="386"/>
      <c r="BP36" s="387"/>
    </row>
    <row r="37" spans="1:68" ht="18.75" customHeight="1" x14ac:dyDescent="0.25">
      <c r="A37" s="355"/>
      <c r="B37" s="356"/>
      <c r="C37" s="356"/>
      <c r="D37" s="204"/>
      <c r="E37" s="205"/>
      <c r="F37" s="206" t="s">
        <v>294</v>
      </c>
      <c r="G37" s="206"/>
      <c r="H37" s="206"/>
      <c r="I37" s="206"/>
      <c r="J37" s="207"/>
      <c r="K37" s="358"/>
      <c r="L37" s="359"/>
      <c r="M37" s="359"/>
      <c r="N37" s="359"/>
      <c r="O37" s="359"/>
      <c r="P37" s="359"/>
      <c r="Q37" s="359"/>
      <c r="R37" s="359"/>
      <c r="S37" s="359"/>
      <c r="T37" s="359"/>
      <c r="U37" s="359"/>
      <c r="V37" s="359"/>
      <c r="W37" s="359"/>
      <c r="X37" s="359"/>
      <c r="Y37" s="359"/>
      <c r="Z37" s="359"/>
      <c r="AA37" s="359"/>
      <c r="AB37" s="359"/>
      <c r="AC37" s="359"/>
      <c r="AD37" s="359"/>
      <c r="AE37" s="359"/>
      <c r="AF37" s="359"/>
      <c r="AG37" s="359"/>
      <c r="AH37" s="359"/>
      <c r="AI37" s="359"/>
      <c r="AJ37" s="359"/>
      <c r="AK37" s="359"/>
      <c r="AL37" s="359"/>
      <c r="AM37" s="359"/>
      <c r="AN37" s="359"/>
      <c r="AO37" s="359"/>
      <c r="AP37" s="360"/>
      <c r="AQ37" s="388"/>
      <c r="AR37" s="389"/>
      <c r="AS37" s="389"/>
      <c r="AT37" s="389"/>
      <c r="AU37" s="389"/>
      <c r="AV37" s="389"/>
      <c r="AW37" s="389"/>
      <c r="AX37" s="389"/>
      <c r="AY37" s="389"/>
      <c r="AZ37" s="389"/>
      <c r="BA37" s="383"/>
      <c r="BB37" s="384"/>
      <c r="BC37" s="384"/>
      <c r="BD37" s="384"/>
      <c r="BE37" s="384"/>
      <c r="BF37" s="384"/>
      <c r="BG37" s="384"/>
      <c r="BH37" s="385"/>
      <c r="BI37" s="386"/>
      <c r="BJ37" s="386"/>
      <c r="BK37" s="386"/>
      <c r="BL37" s="386"/>
      <c r="BM37" s="386"/>
      <c r="BN37" s="386"/>
      <c r="BO37" s="386"/>
      <c r="BP37" s="387"/>
    </row>
    <row r="38" spans="1:68" ht="18.75" customHeight="1" x14ac:dyDescent="0.25">
      <c r="A38" s="355"/>
      <c r="B38" s="356"/>
      <c r="C38" s="356"/>
      <c r="D38" s="204"/>
      <c r="E38" s="205"/>
      <c r="F38" s="206" t="s">
        <v>294</v>
      </c>
      <c r="G38" s="206"/>
      <c r="H38" s="206"/>
      <c r="I38" s="206"/>
      <c r="J38" s="207"/>
      <c r="K38" s="358"/>
      <c r="L38" s="359"/>
      <c r="M38" s="359"/>
      <c r="N38" s="359"/>
      <c r="O38" s="359"/>
      <c r="P38" s="359"/>
      <c r="Q38" s="359"/>
      <c r="R38" s="359"/>
      <c r="S38" s="359"/>
      <c r="T38" s="359"/>
      <c r="U38" s="359"/>
      <c r="V38" s="359"/>
      <c r="W38" s="359"/>
      <c r="X38" s="359"/>
      <c r="Y38" s="359"/>
      <c r="Z38" s="359"/>
      <c r="AA38" s="359"/>
      <c r="AB38" s="359"/>
      <c r="AC38" s="359"/>
      <c r="AD38" s="359"/>
      <c r="AE38" s="359"/>
      <c r="AF38" s="359"/>
      <c r="AG38" s="359"/>
      <c r="AH38" s="359"/>
      <c r="AI38" s="359"/>
      <c r="AJ38" s="359"/>
      <c r="AK38" s="359"/>
      <c r="AL38" s="359"/>
      <c r="AM38" s="359"/>
      <c r="AN38" s="359"/>
      <c r="AO38" s="359"/>
      <c r="AP38" s="360"/>
      <c r="AQ38" s="388"/>
      <c r="AR38" s="389"/>
      <c r="AS38" s="389"/>
      <c r="AT38" s="389"/>
      <c r="AU38" s="389"/>
      <c r="AV38" s="389"/>
      <c r="AW38" s="389"/>
      <c r="AX38" s="389"/>
      <c r="AY38" s="389"/>
      <c r="AZ38" s="389"/>
      <c r="BA38" s="383"/>
      <c r="BB38" s="384"/>
      <c r="BC38" s="384"/>
      <c r="BD38" s="384"/>
      <c r="BE38" s="384"/>
      <c r="BF38" s="384"/>
      <c r="BG38" s="384"/>
      <c r="BH38" s="385"/>
      <c r="BI38" s="386"/>
      <c r="BJ38" s="386"/>
      <c r="BK38" s="386"/>
      <c r="BL38" s="386"/>
      <c r="BM38" s="386"/>
      <c r="BN38" s="386"/>
      <c r="BO38" s="386"/>
      <c r="BP38" s="387"/>
    </row>
    <row r="39" spans="1:68" ht="18.75" customHeight="1" x14ac:dyDescent="0.25">
      <c r="A39" s="355"/>
      <c r="B39" s="356"/>
      <c r="C39" s="356"/>
      <c r="D39" s="204"/>
      <c r="E39" s="205"/>
      <c r="F39" s="206" t="s">
        <v>294</v>
      </c>
      <c r="G39" s="206"/>
      <c r="H39" s="206"/>
      <c r="I39" s="206"/>
      <c r="J39" s="207"/>
      <c r="K39" s="358"/>
      <c r="L39" s="359"/>
      <c r="M39" s="359"/>
      <c r="N39" s="359"/>
      <c r="O39" s="359"/>
      <c r="P39" s="359"/>
      <c r="Q39" s="359"/>
      <c r="R39" s="359"/>
      <c r="S39" s="359"/>
      <c r="T39" s="359"/>
      <c r="U39" s="359"/>
      <c r="V39" s="359"/>
      <c r="W39" s="359"/>
      <c r="X39" s="359"/>
      <c r="Y39" s="359"/>
      <c r="Z39" s="359"/>
      <c r="AA39" s="359"/>
      <c r="AB39" s="359"/>
      <c r="AC39" s="359"/>
      <c r="AD39" s="359"/>
      <c r="AE39" s="359"/>
      <c r="AF39" s="359"/>
      <c r="AG39" s="359"/>
      <c r="AH39" s="359"/>
      <c r="AI39" s="359"/>
      <c r="AJ39" s="359"/>
      <c r="AK39" s="359"/>
      <c r="AL39" s="359"/>
      <c r="AM39" s="359"/>
      <c r="AN39" s="359"/>
      <c r="AO39" s="359"/>
      <c r="AP39" s="360"/>
      <c r="AQ39" s="388"/>
      <c r="AR39" s="389"/>
      <c r="AS39" s="389"/>
      <c r="AT39" s="389"/>
      <c r="AU39" s="389"/>
      <c r="AV39" s="389"/>
      <c r="AW39" s="389"/>
      <c r="AX39" s="389"/>
      <c r="AY39" s="389"/>
      <c r="AZ39" s="389"/>
      <c r="BA39" s="383"/>
      <c r="BB39" s="384"/>
      <c r="BC39" s="384"/>
      <c r="BD39" s="384"/>
      <c r="BE39" s="384"/>
      <c r="BF39" s="384"/>
      <c r="BG39" s="384"/>
      <c r="BH39" s="385"/>
      <c r="BI39" s="386"/>
      <c r="BJ39" s="386"/>
      <c r="BK39" s="386"/>
      <c r="BL39" s="386"/>
      <c r="BM39" s="386"/>
      <c r="BN39" s="386"/>
      <c r="BO39" s="386"/>
      <c r="BP39" s="387"/>
    </row>
    <row r="40" spans="1:68" ht="18.75" customHeight="1" thickBot="1" x14ac:dyDescent="0.3">
      <c r="A40" s="375"/>
      <c r="B40" s="376"/>
      <c r="C40" s="376"/>
      <c r="D40" s="377"/>
      <c r="E40" s="378"/>
      <c r="F40" s="379" t="s">
        <v>294</v>
      </c>
      <c r="G40" s="379"/>
      <c r="H40" s="379"/>
      <c r="I40" s="379"/>
      <c r="J40" s="380"/>
      <c r="K40" s="361"/>
      <c r="L40" s="362"/>
      <c r="M40" s="362"/>
      <c r="N40" s="362"/>
      <c r="O40" s="362"/>
      <c r="P40" s="362"/>
      <c r="Q40" s="362"/>
      <c r="R40" s="362"/>
      <c r="S40" s="362"/>
      <c r="T40" s="362"/>
      <c r="U40" s="362"/>
      <c r="V40" s="362"/>
      <c r="W40" s="362"/>
      <c r="X40" s="362"/>
      <c r="Y40" s="362"/>
      <c r="Z40" s="362"/>
      <c r="AA40" s="362"/>
      <c r="AB40" s="362"/>
      <c r="AC40" s="362"/>
      <c r="AD40" s="362"/>
      <c r="AE40" s="362"/>
      <c r="AF40" s="362"/>
      <c r="AG40" s="362"/>
      <c r="AH40" s="362"/>
      <c r="AI40" s="362"/>
      <c r="AJ40" s="362"/>
      <c r="AK40" s="362"/>
      <c r="AL40" s="362"/>
      <c r="AM40" s="362"/>
      <c r="AN40" s="362"/>
      <c r="AO40" s="362"/>
      <c r="AP40" s="363"/>
      <c r="AQ40" s="381"/>
      <c r="AR40" s="382"/>
      <c r="AS40" s="382"/>
      <c r="AT40" s="382"/>
      <c r="AU40" s="382"/>
      <c r="AV40" s="382"/>
      <c r="AW40" s="382"/>
      <c r="AX40" s="382"/>
      <c r="AY40" s="382"/>
      <c r="AZ40" s="382"/>
      <c r="BA40" s="370"/>
      <c r="BB40" s="371"/>
      <c r="BC40" s="371"/>
      <c r="BD40" s="371"/>
      <c r="BE40" s="371"/>
      <c r="BF40" s="371"/>
      <c r="BG40" s="371"/>
      <c r="BH40" s="372"/>
      <c r="BI40" s="373"/>
      <c r="BJ40" s="373"/>
      <c r="BK40" s="373"/>
      <c r="BL40" s="373"/>
      <c r="BM40" s="373"/>
      <c r="BN40" s="373"/>
      <c r="BO40" s="373"/>
      <c r="BP40" s="374"/>
    </row>
  </sheetData>
  <sheetProtection selectLockedCells="1"/>
  <mergeCells count="251">
    <mergeCell ref="BH32:BP32"/>
    <mergeCell ref="AQ19:AZ19"/>
    <mergeCell ref="AQ20:AZ20"/>
    <mergeCell ref="AQ21:AZ21"/>
    <mergeCell ref="AQ22:AZ22"/>
    <mergeCell ref="AQ32:AZ32"/>
    <mergeCell ref="BA32:BG32"/>
    <mergeCell ref="Q4:R4"/>
    <mergeCell ref="T4:U4"/>
    <mergeCell ref="W4:Z4"/>
    <mergeCell ref="AI4:AJ4"/>
    <mergeCell ref="AL4:AM4"/>
    <mergeCell ref="AO4:AR4"/>
    <mergeCell ref="A9:S9"/>
    <mergeCell ref="A10:C10"/>
    <mergeCell ref="D10:J10"/>
    <mergeCell ref="A11:C11"/>
    <mergeCell ref="D11:E11"/>
    <mergeCell ref="A32:C32"/>
    <mergeCell ref="D32:E32"/>
    <mergeCell ref="F32:J32"/>
    <mergeCell ref="A1:BP1"/>
    <mergeCell ref="A2:BP2"/>
    <mergeCell ref="A3:J3"/>
    <mergeCell ref="K3:R3"/>
    <mergeCell ref="T3:AX3"/>
    <mergeCell ref="AZ3:BF3"/>
    <mergeCell ref="BG3:BH3"/>
    <mergeCell ref="BJ3:BK3"/>
    <mergeCell ref="BM3:BP3"/>
    <mergeCell ref="BA31:BG31"/>
    <mergeCell ref="A4:I4"/>
    <mergeCell ref="J4:P4"/>
    <mergeCell ref="K6:N6"/>
    <mergeCell ref="A5:J5"/>
    <mergeCell ref="K5:AX5"/>
    <mergeCell ref="T9:Z9"/>
    <mergeCell ref="BH31:BP31"/>
    <mergeCell ref="AA9:AZ9"/>
    <mergeCell ref="BA30:BG30"/>
    <mergeCell ref="BA18:BG18"/>
    <mergeCell ref="BA19:BG19"/>
    <mergeCell ref="BE5:BP5"/>
    <mergeCell ref="AT4:BP4"/>
    <mergeCell ref="AQ6:BP6"/>
    <mergeCell ref="O6:AC6"/>
    <mergeCell ref="AB4:AH4"/>
    <mergeCell ref="AD6:AP6"/>
    <mergeCell ref="BA16:BG16"/>
    <mergeCell ref="BA17:BG17"/>
    <mergeCell ref="BH9:BP9"/>
    <mergeCell ref="BH10:BP10"/>
    <mergeCell ref="BH11:BP11"/>
    <mergeCell ref="BH12:BP12"/>
    <mergeCell ref="BH13:BP13"/>
    <mergeCell ref="BH14:BP14"/>
    <mergeCell ref="BA9:BG9"/>
    <mergeCell ref="BA10:BG10"/>
    <mergeCell ref="BA11:BG11"/>
    <mergeCell ref="A8:BP8"/>
    <mergeCell ref="A6:E6"/>
    <mergeCell ref="F6:I6"/>
    <mergeCell ref="AZ5:BD5"/>
    <mergeCell ref="AQ10:AZ10"/>
    <mergeCell ref="AQ11:AZ11"/>
    <mergeCell ref="AQ12:AZ12"/>
    <mergeCell ref="AQ13:AZ13"/>
    <mergeCell ref="AQ31:AZ31"/>
    <mergeCell ref="AQ23:AZ23"/>
    <mergeCell ref="AQ24:AZ24"/>
    <mergeCell ref="AQ16:AZ16"/>
    <mergeCell ref="AQ15:AZ15"/>
    <mergeCell ref="A31:C31"/>
    <mergeCell ref="D31:E31"/>
    <mergeCell ref="F31:J31"/>
    <mergeCell ref="AQ25:AZ25"/>
    <mergeCell ref="AQ26:AZ26"/>
    <mergeCell ref="AQ27:AZ27"/>
    <mergeCell ref="AQ28:AZ28"/>
    <mergeCell ref="AQ29:AZ29"/>
    <mergeCell ref="AQ30:AZ30"/>
    <mergeCell ref="BA21:BG21"/>
    <mergeCell ref="BA22:BG22"/>
    <mergeCell ref="BA23:BG23"/>
    <mergeCell ref="BA28:BG28"/>
    <mergeCell ref="BA29:BG29"/>
    <mergeCell ref="BH21:BP21"/>
    <mergeCell ref="BH22:BP22"/>
    <mergeCell ref="BH23:BP23"/>
    <mergeCell ref="BH30:BP30"/>
    <mergeCell ref="BH24:BP24"/>
    <mergeCell ref="BH25:BP25"/>
    <mergeCell ref="BH26:BP26"/>
    <mergeCell ref="BH27:BP27"/>
    <mergeCell ref="BH28:BP28"/>
    <mergeCell ref="BH29:BP29"/>
    <mergeCell ref="BA24:BG24"/>
    <mergeCell ref="BA25:BG25"/>
    <mergeCell ref="BA26:BG26"/>
    <mergeCell ref="F11:J11"/>
    <mergeCell ref="A12:C12"/>
    <mergeCell ref="D12:E12"/>
    <mergeCell ref="F12:J12"/>
    <mergeCell ref="A13:C13"/>
    <mergeCell ref="D13:E13"/>
    <mergeCell ref="F13:J13"/>
    <mergeCell ref="BH20:BP20"/>
    <mergeCell ref="BA27:BG27"/>
    <mergeCell ref="BA12:BG12"/>
    <mergeCell ref="BA13:BG13"/>
    <mergeCell ref="BA14:BG14"/>
    <mergeCell ref="BA15:BG15"/>
    <mergeCell ref="BH15:BP15"/>
    <mergeCell ref="BH16:BP16"/>
    <mergeCell ref="BH17:BP17"/>
    <mergeCell ref="BH18:BP18"/>
    <mergeCell ref="BH19:BP19"/>
    <mergeCell ref="BA20:BG20"/>
    <mergeCell ref="A16:C16"/>
    <mergeCell ref="D16:E16"/>
    <mergeCell ref="F16:J16"/>
    <mergeCell ref="A15:C15"/>
    <mergeCell ref="D15:E15"/>
    <mergeCell ref="F15:J15"/>
    <mergeCell ref="AQ14:AZ14"/>
    <mergeCell ref="A14:C14"/>
    <mergeCell ref="D14:E14"/>
    <mergeCell ref="F14:J14"/>
    <mergeCell ref="K19:AP19"/>
    <mergeCell ref="K20:AP20"/>
    <mergeCell ref="K21:AP21"/>
    <mergeCell ref="K22:AP22"/>
    <mergeCell ref="A18:C18"/>
    <mergeCell ref="D18:E18"/>
    <mergeCell ref="F18:J18"/>
    <mergeCell ref="AQ18:AZ18"/>
    <mergeCell ref="A17:C17"/>
    <mergeCell ref="D17:E17"/>
    <mergeCell ref="F17:J17"/>
    <mergeCell ref="AQ17:AZ17"/>
    <mergeCell ref="A21:C21"/>
    <mergeCell ref="D21:E21"/>
    <mergeCell ref="F21:J21"/>
    <mergeCell ref="A22:C22"/>
    <mergeCell ref="D22:E22"/>
    <mergeCell ref="F22:J22"/>
    <mergeCell ref="A19:C19"/>
    <mergeCell ref="D19:E19"/>
    <mergeCell ref="F19:J19"/>
    <mergeCell ref="A20:C20"/>
    <mergeCell ref="D20:E20"/>
    <mergeCell ref="F20:J20"/>
    <mergeCell ref="A25:C25"/>
    <mergeCell ref="D25:E25"/>
    <mergeCell ref="F25:J25"/>
    <mergeCell ref="A26:C26"/>
    <mergeCell ref="D26:E26"/>
    <mergeCell ref="F26:J26"/>
    <mergeCell ref="A23:C23"/>
    <mergeCell ref="D23:E23"/>
    <mergeCell ref="F23:J23"/>
    <mergeCell ref="A24:C24"/>
    <mergeCell ref="D24:E24"/>
    <mergeCell ref="F24:J24"/>
    <mergeCell ref="A29:C29"/>
    <mergeCell ref="D29:E29"/>
    <mergeCell ref="F29:J29"/>
    <mergeCell ref="A30:C30"/>
    <mergeCell ref="D30:E30"/>
    <mergeCell ref="F30:J30"/>
    <mergeCell ref="A27:C27"/>
    <mergeCell ref="D27:E27"/>
    <mergeCell ref="F27:J27"/>
    <mergeCell ref="A28:C28"/>
    <mergeCell ref="D28:E28"/>
    <mergeCell ref="F28:J28"/>
    <mergeCell ref="A35:C35"/>
    <mergeCell ref="D35:E35"/>
    <mergeCell ref="F35:J35"/>
    <mergeCell ref="AQ35:AZ35"/>
    <mergeCell ref="BA35:BG35"/>
    <mergeCell ref="BH35:BP35"/>
    <mergeCell ref="BA36:BG36"/>
    <mergeCell ref="BH36:BP36"/>
    <mergeCell ref="AQ33:AZ33"/>
    <mergeCell ref="BA33:BG33"/>
    <mergeCell ref="BH33:BP33"/>
    <mergeCell ref="A34:C34"/>
    <mergeCell ref="D34:E34"/>
    <mergeCell ref="F34:J34"/>
    <mergeCell ref="AQ34:AZ34"/>
    <mergeCell ref="BA34:BG34"/>
    <mergeCell ref="A33:C33"/>
    <mergeCell ref="D33:E33"/>
    <mergeCell ref="F33:J33"/>
    <mergeCell ref="BH34:BP34"/>
    <mergeCell ref="A37:C37"/>
    <mergeCell ref="D37:E37"/>
    <mergeCell ref="F37:J37"/>
    <mergeCell ref="AQ37:AZ37"/>
    <mergeCell ref="BA37:BG37"/>
    <mergeCell ref="BH37:BP37"/>
    <mergeCell ref="A36:C36"/>
    <mergeCell ref="D36:E36"/>
    <mergeCell ref="F36:J36"/>
    <mergeCell ref="AQ36:AZ36"/>
    <mergeCell ref="BA40:BG40"/>
    <mergeCell ref="BH40:BP40"/>
    <mergeCell ref="A40:C40"/>
    <mergeCell ref="D40:E40"/>
    <mergeCell ref="F40:J40"/>
    <mergeCell ref="AQ40:AZ40"/>
    <mergeCell ref="BA38:BG38"/>
    <mergeCell ref="BH38:BP38"/>
    <mergeCell ref="A39:C39"/>
    <mergeCell ref="D39:E39"/>
    <mergeCell ref="F39:J39"/>
    <mergeCell ref="AQ39:AZ39"/>
    <mergeCell ref="BA39:BG39"/>
    <mergeCell ref="BH39:BP39"/>
    <mergeCell ref="A38:C38"/>
    <mergeCell ref="D38:E38"/>
    <mergeCell ref="F38:J38"/>
    <mergeCell ref="AQ38:AZ38"/>
    <mergeCell ref="K10:AP10"/>
    <mergeCell ref="K11:AP11"/>
    <mergeCell ref="K12:AP12"/>
    <mergeCell ref="K13:AP13"/>
    <mergeCell ref="K14:AP14"/>
    <mergeCell ref="K15:AP15"/>
    <mergeCell ref="K16:AP16"/>
    <mergeCell ref="K17:AP17"/>
    <mergeCell ref="K18:AP18"/>
    <mergeCell ref="K23:AP23"/>
    <mergeCell ref="K24:AP24"/>
    <mergeCell ref="K25:AP25"/>
    <mergeCell ref="K26:AP26"/>
    <mergeCell ref="K27:AP27"/>
    <mergeCell ref="K28:AP28"/>
    <mergeCell ref="K29:AP29"/>
    <mergeCell ref="K30:AP30"/>
    <mergeCell ref="K31:AP31"/>
    <mergeCell ref="K32:AP32"/>
    <mergeCell ref="K33:AP33"/>
    <mergeCell ref="K34:AP34"/>
    <mergeCell ref="K35:AP35"/>
    <mergeCell ref="K36:AP36"/>
    <mergeCell ref="K37:AP37"/>
    <mergeCell ref="K38:AP38"/>
    <mergeCell ref="K39:AP39"/>
    <mergeCell ref="K40:AP40"/>
  </mergeCells>
  <conditionalFormatting sqref="BG3:BH3 BJ3:BK3 BM3:BP3 BE5:BP5 AQ6:BP6 K5:AX5 O6:AC6 K11:K40 AQ11:AQ40">
    <cfRule type="cellIs" dxfId="13" priority="33" stopIfTrue="1" operator="equal">
      <formula>0</formula>
    </cfRule>
  </conditionalFormatting>
  <conditionalFormatting sqref="K3:R3">
    <cfRule type="cellIs" dxfId="12" priority="31" stopIfTrue="1" operator="equal">
      <formula>0</formula>
    </cfRule>
    <cfRule type="cellIs" dxfId="11" priority="32" stopIfTrue="1" operator="equal">
      <formula>"00-000000"</formula>
    </cfRule>
  </conditionalFormatting>
  <conditionalFormatting sqref="Q4:Z4 AI4:AR4">
    <cfRule type="cellIs" dxfId="10" priority="27" stopIfTrue="1" operator="equal">
      <formula>"1/0/1900"</formula>
    </cfRule>
    <cfRule type="cellIs" dxfId="9" priority="30" stopIfTrue="1" operator="equal">
      <formula>"1/0/1900"</formula>
    </cfRule>
  </conditionalFormatting>
  <conditionalFormatting sqref="Q4:Z4 AI4:AR4">
    <cfRule type="cellIs" dxfId="8" priority="6" stopIfTrue="1" operator="equal">
      <formula>"Select from drop down"</formula>
    </cfRule>
  </conditionalFormatting>
  <conditionalFormatting sqref="K5:AX5">
    <cfRule type="cellIs" dxfId="7" priority="4" stopIfTrue="1" operator="equal">
      <formula>"Select the appropriate Grantee Name from the Drop-Down List"</formula>
    </cfRule>
  </conditionalFormatting>
  <conditionalFormatting sqref="Q4:R4 T4:U4 W4:Z4">
    <cfRule type="cellIs" dxfId="6" priority="3" stopIfTrue="1" operator="equal">
      <formula>0</formula>
    </cfRule>
  </conditionalFormatting>
  <conditionalFormatting sqref="AI4:AJ4 AL4:AM4 AO4:AR4">
    <cfRule type="cellIs" dxfId="5" priority="2" stopIfTrue="1" operator="equal">
      <formula>0</formula>
    </cfRule>
  </conditionalFormatting>
  <printOptions horizontalCentered="1"/>
  <pageMargins left="0.25" right="0.25" top="0.75" bottom="0.5" header="0.3" footer="0.3"/>
  <pageSetup scale="95" orientation="portrait" cellComments="atEnd" r:id="rId1"/>
  <headerFooter scaleWithDoc="0">
    <oddHeader>&amp;C&amp;"Arial,Bold"&amp;14Dislocated Worker Emergency 1E Assistance Application Overview</oddHeader>
    <oddFooter xml:space="preserve">&amp;L&amp;"Arial,Regular"&amp;9August 31, 2012&amp;C&amp;A &amp;P of &amp;N&amp;R&amp;"Arial,Regular"&amp;9DCEO/OET/1E Form #020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5" r:id="rId4" name="Check Box 9">
              <controlPr defaultSize="0" autoFill="0" autoLine="0" autoPict="0">
                <anchor moveWithCells="1">
                  <from>
                    <xdr:col>0</xdr:col>
                    <xdr:colOff>30480</xdr:colOff>
                    <xdr:row>12</xdr:row>
                    <xdr:rowOff>38100</xdr:rowOff>
                  </from>
                  <to>
                    <xdr:col>3</xdr:col>
                    <xdr:colOff>60960</xdr:colOff>
                    <xdr:row>12</xdr:row>
                    <xdr:rowOff>182880</xdr:rowOff>
                  </to>
                </anchor>
              </controlPr>
            </control>
          </mc:Choice>
        </mc:AlternateContent>
        <mc:AlternateContent xmlns:mc="http://schemas.openxmlformats.org/markup-compatibility/2006">
          <mc:Choice Requires="x14">
            <control shapeId="4141" r:id="rId5" name="Check Box 45">
              <controlPr defaultSize="0" autoFill="0" autoLine="0" autoPict="0">
                <anchor moveWithCells="1">
                  <from>
                    <xdr:col>3</xdr:col>
                    <xdr:colOff>7620</xdr:colOff>
                    <xdr:row>10</xdr:row>
                    <xdr:rowOff>7620</xdr:rowOff>
                  </from>
                  <to>
                    <xdr:col>6</xdr:col>
                    <xdr:colOff>30480</xdr:colOff>
                    <xdr:row>10</xdr:row>
                    <xdr:rowOff>228600</xdr:rowOff>
                  </to>
                </anchor>
              </controlPr>
            </control>
          </mc:Choice>
        </mc:AlternateContent>
        <mc:AlternateContent xmlns:mc="http://schemas.openxmlformats.org/markup-compatibility/2006">
          <mc:Choice Requires="x14">
            <control shapeId="4142" r:id="rId6" name="Check Box 46">
              <controlPr defaultSize="0" autoFill="0" autoLine="0" autoPict="0">
                <anchor moveWithCells="1">
                  <from>
                    <xdr:col>3</xdr:col>
                    <xdr:colOff>22860</xdr:colOff>
                    <xdr:row>11</xdr:row>
                    <xdr:rowOff>0</xdr:rowOff>
                  </from>
                  <to>
                    <xdr:col>6</xdr:col>
                    <xdr:colOff>38100</xdr:colOff>
                    <xdr:row>11</xdr:row>
                    <xdr:rowOff>220980</xdr:rowOff>
                  </to>
                </anchor>
              </controlPr>
            </control>
          </mc:Choice>
        </mc:AlternateContent>
        <mc:AlternateContent xmlns:mc="http://schemas.openxmlformats.org/markup-compatibility/2006">
          <mc:Choice Requires="x14">
            <control shapeId="4143" r:id="rId7" name="Check Box 47">
              <controlPr defaultSize="0" autoFill="0" autoLine="0" autoPict="0">
                <anchor moveWithCells="1">
                  <from>
                    <xdr:col>3</xdr:col>
                    <xdr:colOff>22860</xdr:colOff>
                    <xdr:row>12</xdr:row>
                    <xdr:rowOff>0</xdr:rowOff>
                  </from>
                  <to>
                    <xdr:col>6</xdr:col>
                    <xdr:colOff>38100</xdr:colOff>
                    <xdr:row>12</xdr:row>
                    <xdr:rowOff>220980</xdr:rowOff>
                  </to>
                </anchor>
              </controlPr>
            </control>
          </mc:Choice>
        </mc:AlternateContent>
        <mc:AlternateContent xmlns:mc="http://schemas.openxmlformats.org/markup-compatibility/2006">
          <mc:Choice Requires="x14">
            <control shapeId="4144" r:id="rId8" name="Check Box 48">
              <controlPr defaultSize="0" autoFill="0" autoLine="0" autoPict="0">
                <anchor moveWithCells="1">
                  <from>
                    <xdr:col>0</xdr:col>
                    <xdr:colOff>30480</xdr:colOff>
                    <xdr:row>11</xdr:row>
                    <xdr:rowOff>38100</xdr:rowOff>
                  </from>
                  <to>
                    <xdr:col>3</xdr:col>
                    <xdr:colOff>60960</xdr:colOff>
                    <xdr:row>11</xdr:row>
                    <xdr:rowOff>182880</xdr:rowOff>
                  </to>
                </anchor>
              </controlPr>
            </control>
          </mc:Choice>
        </mc:AlternateContent>
        <mc:AlternateContent xmlns:mc="http://schemas.openxmlformats.org/markup-compatibility/2006">
          <mc:Choice Requires="x14">
            <control shapeId="4145" r:id="rId9" name="Check Box 49">
              <controlPr defaultSize="0" autoFill="0" autoLine="0" autoPict="0">
                <anchor moveWithCells="1">
                  <from>
                    <xdr:col>0</xdr:col>
                    <xdr:colOff>30480</xdr:colOff>
                    <xdr:row>10</xdr:row>
                    <xdr:rowOff>38100</xdr:rowOff>
                  </from>
                  <to>
                    <xdr:col>3</xdr:col>
                    <xdr:colOff>60960</xdr:colOff>
                    <xdr:row>10</xdr:row>
                    <xdr:rowOff>182880</xdr:rowOff>
                  </to>
                </anchor>
              </controlPr>
            </control>
          </mc:Choice>
        </mc:AlternateContent>
        <mc:AlternateContent xmlns:mc="http://schemas.openxmlformats.org/markup-compatibility/2006">
          <mc:Choice Requires="x14">
            <control shapeId="4146" r:id="rId10" name="Check Box 50">
              <controlPr defaultSize="0" autoFill="0" autoLine="0" autoPict="0">
                <anchor moveWithCells="1">
                  <from>
                    <xdr:col>0</xdr:col>
                    <xdr:colOff>30480</xdr:colOff>
                    <xdr:row>13</xdr:row>
                    <xdr:rowOff>38100</xdr:rowOff>
                  </from>
                  <to>
                    <xdr:col>3</xdr:col>
                    <xdr:colOff>60960</xdr:colOff>
                    <xdr:row>13</xdr:row>
                    <xdr:rowOff>182880</xdr:rowOff>
                  </to>
                </anchor>
              </controlPr>
            </control>
          </mc:Choice>
        </mc:AlternateContent>
        <mc:AlternateContent xmlns:mc="http://schemas.openxmlformats.org/markup-compatibility/2006">
          <mc:Choice Requires="x14">
            <control shapeId="4147" r:id="rId11" name="Check Box 51">
              <controlPr defaultSize="0" autoFill="0" autoLine="0" autoPict="0">
                <anchor moveWithCells="1">
                  <from>
                    <xdr:col>3</xdr:col>
                    <xdr:colOff>22860</xdr:colOff>
                    <xdr:row>13</xdr:row>
                    <xdr:rowOff>0</xdr:rowOff>
                  </from>
                  <to>
                    <xdr:col>6</xdr:col>
                    <xdr:colOff>38100</xdr:colOff>
                    <xdr:row>13</xdr:row>
                    <xdr:rowOff>220980</xdr:rowOff>
                  </to>
                </anchor>
              </controlPr>
            </control>
          </mc:Choice>
        </mc:AlternateContent>
        <mc:AlternateContent xmlns:mc="http://schemas.openxmlformats.org/markup-compatibility/2006">
          <mc:Choice Requires="x14">
            <control shapeId="4148" r:id="rId12" name="Check Box 52">
              <controlPr defaultSize="0" autoFill="0" autoLine="0" autoPict="0">
                <anchor moveWithCells="1">
                  <from>
                    <xdr:col>0</xdr:col>
                    <xdr:colOff>30480</xdr:colOff>
                    <xdr:row>14</xdr:row>
                    <xdr:rowOff>38100</xdr:rowOff>
                  </from>
                  <to>
                    <xdr:col>3</xdr:col>
                    <xdr:colOff>60960</xdr:colOff>
                    <xdr:row>14</xdr:row>
                    <xdr:rowOff>182880</xdr:rowOff>
                  </to>
                </anchor>
              </controlPr>
            </control>
          </mc:Choice>
        </mc:AlternateContent>
        <mc:AlternateContent xmlns:mc="http://schemas.openxmlformats.org/markup-compatibility/2006">
          <mc:Choice Requires="x14">
            <control shapeId="4149" r:id="rId13" name="Check Box 53">
              <controlPr defaultSize="0" autoFill="0" autoLine="0" autoPict="0">
                <anchor moveWithCells="1">
                  <from>
                    <xdr:col>3</xdr:col>
                    <xdr:colOff>22860</xdr:colOff>
                    <xdr:row>14</xdr:row>
                    <xdr:rowOff>0</xdr:rowOff>
                  </from>
                  <to>
                    <xdr:col>6</xdr:col>
                    <xdr:colOff>38100</xdr:colOff>
                    <xdr:row>14</xdr:row>
                    <xdr:rowOff>220980</xdr:rowOff>
                  </to>
                </anchor>
              </controlPr>
            </control>
          </mc:Choice>
        </mc:AlternateContent>
        <mc:AlternateContent xmlns:mc="http://schemas.openxmlformats.org/markup-compatibility/2006">
          <mc:Choice Requires="x14">
            <control shapeId="4150" r:id="rId14" name="Check Box 54">
              <controlPr defaultSize="0" autoFill="0" autoLine="0" autoPict="0">
                <anchor moveWithCells="1">
                  <from>
                    <xdr:col>0</xdr:col>
                    <xdr:colOff>30480</xdr:colOff>
                    <xdr:row>15</xdr:row>
                    <xdr:rowOff>38100</xdr:rowOff>
                  </from>
                  <to>
                    <xdr:col>3</xdr:col>
                    <xdr:colOff>60960</xdr:colOff>
                    <xdr:row>15</xdr:row>
                    <xdr:rowOff>182880</xdr:rowOff>
                  </to>
                </anchor>
              </controlPr>
            </control>
          </mc:Choice>
        </mc:AlternateContent>
        <mc:AlternateContent xmlns:mc="http://schemas.openxmlformats.org/markup-compatibility/2006">
          <mc:Choice Requires="x14">
            <control shapeId="4151" r:id="rId15" name="Check Box 55">
              <controlPr defaultSize="0" autoFill="0" autoLine="0" autoPict="0">
                <anchor moveWithCells="1">
                  <from>
                    <xdr:col>3</xdr:col>
                    <xdr:colOff>22860</xdr:colOff>
                    <xdr:row>15</xdr:row>
                    <xdr:rowOff>0</xdr:rowOff>
                  </from>
                  <to>
                    <xdr:col>6</xdr:col>
                    <xdr:colOff>38100</xdr:colOff>
                    <xdr:row>15</xdr:row>
                    <xdr:rowOff>220980</xdr:rowOff>
                  </to>
                </anchor>
              </controlPr>
            </control>
          </mc:Choice>
        </mc:AlternateContent>
        <mc:AlternateContent xmlns:mc="http://schemas.openxmlformats.org/markup-compatibility/2006">
          <mc:Choice Requires="x14">
            <control shapeId="4152" r:id="rId16" name="Check Box 56">
              <controlPr defaultSize="0" autoFill="0" autoLine="0" autoPict="0">
                <anchor moveWithCells="1">
                  <from>
                    <xdr:col>0</xdr:col>
                    <xdr:colOff>30480</xdr:colOff>
                    <xdr:row>16</xdr:row>
                    <xdr:rowOff>38100</xdr:rowOff>
                  </from>
                  <to>
                    <xdr:col>3</xdr:col>
                    <xdr:colOff>60960</xdr:colOff>
                    <xdr:row>16</xdr:row>
                    <xdr:rowOff>182880</xdr:rowOff>
                  </to>
                </anchor>
              </controlPr>
            </control>
          </mc:Choice>
        </mc:AlternateContent>
        <mc:AlternateContent xmlns:mc="http://schemas.openxmlformats.org/markup-compatibility/2006">
          <mc:Choice Requires="x14">
            <control shapeId="4153" r:id="rId17" name="Check Box 57">
              <controlPr defaultSize="0" autoFill="0" autoLine="0" autoPict="0">
                <anchor moveWithCells="1">
                  <from>
                    <xdr:col>3</xdr:col>
                    <xdr:colOff>22860</xdr:colOff>
                    <xdr:row>16</xdr:row>
                    <xdr:rowOff>0</xdr:rowOff>
                  </from>
                  <to>
                    <xdr:col>6</xdr:col>
                    <xdr:colOff>38100</xdr:colOff>
                    <xdr:row>16</xdr:row>
                    <xdr:rowOff>220980</xdr:rowOff>
                  </to>
                </anchor>
              </controlPr>
            </control>
          </mc:Choice>
        </mc:AlternateContent>
        <mc:AlternateContent xmlns:mc="http://schemas.openxmlformats.org/markup-compatibility/2006">
          <mc:Choice Requires="x14">
            <control shapeId="4154" r:id="rId18" name="Check Box 58">
              <controlPr defaultSize="0" autoFill="0" autoLine="0" autoPict="0">
                <anchor moveWithCells="1">
                  <from>
                    <xdr:col>0</xdr:col>
                    <xdr:colOff>30480</xdr:colOff>
                    <xdr:row>17</xdr:row>
                    <xdr:rowOff>38100</xdr:rowOff>
                  </from>
                  <to>
                    <xdr:col>3</xdr:col>
                    <xdr:colOff>60960</xdr:colOff>
                    <xdr:row>17</xdr:row>
                    <xdr:rowOff>182880</xdr:rowOff>
                  </to>
                </anchor>
              </controlPr>
            </control>
          </mc:Choice>
        </mc:AlternateContent>
        <mc:AlternateContent xmlns:mc="http://schemas.openxmlformats.org/markup-compatibility/2006">
          <mc:Choice Requires="x14">
            <control shapeId="4155" r:id="rId19" name="Check Box 59">
              <controlPr defaultSize="0" autoFill="0" autoLine="0" autoPict="0">
                <anchor moveWithCells="1">
                  <from>
                    <xdr:col>3</xdr:col>
                    <xdr:colOff>22860</xdr:colOff>
                    <xdr:row>17</xdr:row>
                    <xdr:rowOff>0</xdr:rowOff>
                  </from>
                  <to>
                    <xdr:col>6</xdr:col>
                    <xdr:colOff>38100</xdr:colOff>
                    <xdr:row>17</xdr:row>
                    <xdr:rowOff>220980</xdr:rowOff>
                  </to>
                </anchor>
              </controlPr>
            </control>
          </mc:Choice>
        </mc:AlternateContent>
        <mc:AlternateContent xmlns:mc="http://schemas.openxmlformats.org/markup-compatibility/2006">
          <mc:Choice Requires="x14">
            <control shapeId="4156" r:id="rId20" name="Check Box 60">
              <controlPr defaultSize="0" autoFill="0" autoLine="0" autoPict="0">
                <anchor moveWithCells="1">
                  <from>
                    <xdr:col>0</xdr:col>
                    <xdr:colOff>30480</xdr:colOff>
                    <xdr:row>18</xdr:row>
                    <xdr:rowOff>38100</xdr:rowOff>
                  </from>
                  <to>
                    <xdr:col>3</xdr:col>
                    <xdr:colOff>60960</xdr:colOff>
                    <xdr:row>18</xdr:row>
                    <xdr:rowOff>182880</xdr:rowOff>
                  </to>
                </anchor>
              </controlPr>
            </control>
          </mc:Choice>
        </mc:AlternateContent>
        <mc:AlternateContent xmlns:mc="http://schemas.openxmlformats.org/markup-compatibility/2006">
          <mc:Choice Requires="x14">
            <control shapeId="4157" r:id="rId21" name="Check Box 61">
              <controlPr defaultSize="0" autoFill="0" autoLine="0" autoPict="0">
                <anchor moveWithCells="1">
                  <from>
                    <xdr:col>3</xdr:col>
                    <xdr:colOff>22860</xdr:colOff>
                    <xdr:row>18</xdr:row>
                    <xdr:rowOff>0</xdr:rowOff>
                  </from>
                  <to>
                    <xdr:col>6</xdr:col>
                    <xdr:colOff>38100</xdr:colOff>
                    <xdr:row>18</xdr:row>
                    <xdr:rowOff>220980</xdr:rowOff>
                  </to>
                </anchor>
              </controlPr>
            </control>
          </mc:Choice>
        </mc:AlternateContent>
        <mc:AlternateContent xmlns:mc="http://schemas.openxmlformats.org/markup-compatibility/2006">
          <mc:Choice Requires="x14">
            <control shapeId="4158" r:id="rId22" name="Check Box 62">
              <controlPr defaultSize="0" autoFill="0" autoLine="0" autoPict="0">
                <anchor moveWithCells="1">
                  <from>
                    <xdr:col>0</xdr:col>
                    <xdr:colOff>30480</xdr:colOff>
                    <xdr:row>19</xdr:row>
                    <xdr:rowOff>38100</xdr:rowOff>
                  </from>
                  <to>
                    <xdr:col>3</xdr:col>
                    <xdr:colOff>60960</xdr:colOff>
                    <xdr:row>19</xdr:row>
                    <xdr:rowOff>182880</xdr:rowOff>
                  </to>
                </anchor>
              </controlPr>
            </control>
          </mc:Choice>
        </mc:AlternateContent>
        <mc:AlternateContent xmlns:mc="http://schemas.openxmlformats.org/markup-compatibility/2006">
          <mc:Choice Requires="x14">
            <control shapeId="4159" r:id="rId23" name="Check Box 63">
              <controlPr defaultSize="0" autoFill="0" autoLine="0" autoPict="0">
                <anchor moveWithCells="1">
                  <from>
                    <xdr:col>3</xdr:col>
                    <xdr:colOff>22860</xdr:colOff>
                    <xdr:row>19</xdr:row>
                    <xdr:rowOff>0</xdr:rowOff>
                  </from>
                  <to>
                    <xdr:col>6</xdr:col>
                    <xdr:colOff>38100</xdr:colOff>
                    <xdr:row>19</xdr:row>
                    <xdr:rowOff>220980</xdr:rowOff>
                  </to>
                </anchor>
              </controlPr>
            </control>
          </mc:Choice>
        </mc:AlternateContent>
        <mc:AlternateContent xmlns:mc="http://schemas.openxmlformats.org/markup-compatibility/2006">
          <mc:Choice Requires="x14">
            <control shapeId="4160" r:id="rId24" name="Check Box 64">
              <controlPr defaultSize="0" autoFill="0" autoLine="0" autoPict="0">
                <anchor moveWithCells="1">
                  <from>
                    <xdr:col>0</xdr:col>
                    <xdr:colOff>30480</xdr:colOff>
                    <xdr:row>20</xdr:row>
                    <xdr:rowOff>38100</xdr:rowOff>
                  </from>
                  <to>
                    <xdr:col>3</xdr:col>
                    <xdr:colOff>60960</xdr:colOff>
                    <xdr:row>20</xdr:row>
                    <xdr:rowOff>182880</xdr:rowOff>
                  </to>
                </anchor>
              </controlPr>
            </control>
          </mc:Choice>
        </mc:AlternateContent>
        <mc:AlternateContent xmlns:mc="http://schemas.openxmlformats.org/markup-compatibility/2006">
          <mc:Choice Requires="x14">
            <control shapeId="4161" r:id="rId25" name="Check Box 65">
              <controlPr defaultSize="0" autoFill="0" autoLine="0" autoPict="0">
                <anchor moveWithCells="1">
                  <from>
                    <xdr:col>3</xdr:col>
                    <xdr:colOff>22860</xdr:colOff>
                    <xdr:row>20</xdr:row>
                    <xdr:rowOff>0</xdr:rowOff>
                  </from>
                  <to>
                    <xdr:col>6</xdr:col>
                    <xdr:colOff>38100</xdr:colOff>
                    <xdr:row>20</xdr:row>
                    <xdr:rowOff>220980</xdr:rowOff>
                  </to>
                </anchor>
              </controlPr>
            </control>
          </mc:Choice>
        </mc:AlternateContent>
        <mc:AlternateContent xmlns:mc="http://schemas.openxmlformats.org/markup-compatibility/2006">
          <mc:Choice Requires="x14">
            <control shapeId="4162" r:id="rId26" name="Check Box 66">
              <controlPr defaultSize="0" autoFill="0" autoLine="0" autoPict="0">
                <anchor moveWithCells="1">
                  <from>
                    <xdr:col>0</xdr:col>
                    <xdr:colOff>30480</xdr:colOff>
                    <xdr:row>21</xdr:row>
                    <xdr:rowOff>38100</xdr:rowOff>
                  </from>
                  <to>
                    <xdr:col>3</xdr:col>
                    <xdr:colOff>60960</xdr:colOff>
                    <xdr:row>21</xdr:row>
                    <xdr:rowOff>182880</xdr:rowOff>
                  </to>
                </anchor>
              </controlPr>
            </control>
          </mc:Choice>
        </mc:AlternateContent>
        <mc:AlternateContent xmlns:mc="http://schemas.openxmlformats.org/markup-compatibility/2006">
          <mc:Choice Requires="x14">
            <control shapeId="4163" r:id="rId27" name="Check Box 67">
              <controlPr defaultSize="0" autoFill="0" autoLine="0" autoPict="0">
                <anchor moveWithCells="1">
                  <from>
                    <xdr:col>3</xdr:col>
                    <xdr:colOff>22860</xdr:colOff>
                    <xdr:row>21</xdr:row>
                    <xdr:rowOff>0</xdr:rowOff>
                  </from>
                  <to>
                    <xdr:col>6</xdr:col>
                    <xdr:colOff>38100</xdr:colOff>
                    <xdr:row>21</xdr:row>
                    <xdr:rowOff>220980</xdr:rowOff>
                  </to>
                </anchor>
              </controlPr>
            </control>
          </mc:Choice>
        </mc:AlternateContent>
        <mc:AlternateContent xmlns:mc="http://schemas.openxmlformats.org/markup-compatibility/2006">
          <mc:Choice Requires="x14">
            <control shapeId="4164" r:id="rId28" name="Check Box 68">
              <controlPr defaultSize="0" autoFill="0" autoLine="0" autoPict="0">
                <anchor moveWithCells="1">
                  <from>
                    <xdr:col>0</xdr:col>
                    <xdr:colOff>30480</xdr:colOff>
                    <xdr:row>22</xdr:row>
                    <xdr:rowOff>38100</xdr:rowOff>
                  </from>
                  <to>
                    <xdr:col>3</xdr:col>
                    <xdr:colOff>60960</xdr:colOff>
                    <xdr:row>22</xdr:row>
                    <xdr:rowOff>182880</xdr:rowOff>
                  </to>
                </anchor>
              </controlPr>
            </control>
          </mc:Choice>
        </mc:AlternateContent>
        <mc:AlternateContent xmlns:mc="http://schemas.openxmlformats.org/markup-compatibility/2006">
          <mc:Choice Requires="x14">
            <control shapeId="4165" r:id="rId29" name="Check Box 69">
              <controlPr defaultSize="0" autoFill="0" autoLine="0" autoPict="0">
                <anchor moveWithCells="1">
                  <from>
                    <xdr:col>3</xdr:col>
                    <xdr:colOff>22860</xdr:colOff>
                    <xdr:row>22</xdr:row>
                    <xdr:rowOff>0</xdr:rowOff>
                  </from>
                  <to>
                    <xdr:col>6</xdr:col>
                    <xdr:colOff>38100</xdr:colOff>
                    <xdr:row>22</xdr:row>
                    <xdr:rowOff>220980</xdr:rowOff>
                  </to>
                </anchor>
              </controlPr>
            </control>
          </mc:Choice>
        </mc:AlternateContent>
        <mc:AlternateContent xmlns:mc="http://schemas.openxmlformats.org/markup-compatibility/2006">
          <mc:Choice Requires="x14">
            <control shapeId="4166" r:id="rId30" name="Check Box 70">
              <controlPr defaultSize="0" autoFill="0" autoLine="0" autoPict="0">
                <anchor moveWithCells="1">
                  <from>
                    <xdr:col>0</xdr:col>
                    <xdr:colOff>30480</xdr:colOff>
                    <xdr:row>23</xdr:row>
                    <xdr:rowOff>38100</xdr:rowOff>
                  </from>
                  <to>
                    <xdr:col>3</xdr:col>
                    <xdr:colOff>60960</xdr:colOff>
                    <xdr:row>23</xdr:row>
                    <xdr:rowOff>182880</xdr:rowOff>
                  </to>
                </anchor>
              </controlPr>
            </control>
          </mc:Choice>
        </mc:AlternateContent>
        <mc:AlternateContent xmlns:mc="http://schemas.openxmlformats.org/markup-compatibility/2006">
          <mc:Choice Requires="x14">
            <control shapeId="4167" r:id="rId31" name="Check Box 71">
              <controlPr defaultSize="0" autoFill="0" autoLine="0" autoPict="0">
                <anchor moveWithCells="1">
                  <from>
                    <xdr:col>3</xdr:col>
                    <xdr:colOff>22860</xdr:colOff>
                    <xdr:row>23</xdr:row>
                    <xdr:rowOff>0</xdr:rowOff>
                  </from>
                  <to>
                    <xdr:col>6</xdr:col>
                    <xdr:colOff>38100</xdr:colOff>
                    <xdr:row>23</xdr:row>
                    <xdr:rowOff>220980</xdr:rowOff>
                  </to>
                </anchor>
              </controlPr>
            </control>
          </mc:Choice>
        </mc:AlternateContent>
        <mc:AlternateContent xmlns:mc="http://schemas.openxmlformats.org/markup-compatibility/2006">
          <mc:Choice Requires="x14">
            <control shapeId="4168" r:id="rId32" name="Check Box 72">
              <controlPr defaultSize="0" autoFill="0" autoLine="0" autoPict="0">
                <anchor moveWithCells="1">
                  <from>
                    <xdr:col>0</xdr:col>
                    <xdr:colOff>30480</xdr:colOff>
                    <xdr:row>24</xdr:row>
                    <xdr:rowOff>38100</xdr:rowOff>
                  </from>
                  <to>
                    <xdr:col>3</xdr:col>
                    <xdr:colOff>60960</xdr:colOff>
                    <xdr:row>24</xdr:row>
                    <xdr:rowOff>182880</xdr:rowOff>
                  </to>
                </anchor>
              </controlPr>
            </control>
          </mc:Choice>
        </mc:AlternateContent>
        <mc:AlternateContent xmlns:mc="http://schemas.openxmlformats.org/markup-compatibility/2006">
          <mc:Choice Requires="x14">
            <control shapeId="4169" r:id="rId33" name="Check Box 73">
              <controlPr defaultSize="0" autoFill="0" autoLine="0" autoPict="0">
                <anchor moveWithCells="1">
                  <from>
                    <xdr:col>3</xdr:col>
                    <xdr:colOff>22860</xdr:colOff>
                    <xdr:row>24</xdr:row>
                    <xdr:rowOff>0</xdr:rowOff>
                  </from>
                  <to>
                    <xdr:col>6</xdr:col>
                    <xdr:colOff>38100</xdr:colOff>
                    <xdr:row>24</xdr:row>
                    <xdr:rowOff>220980</xdr:rowOff>
                  </to>
                </anchor>
              </controlPr>
            </control>
          </mc:Choice>
        </mc:AlternateContent>
        <mc:AlternateContent xmlns:mc="http://schemas.openxmlformats.org/markup-compatibility/2006">
          <mc:Choice Requires="x14">
            <control shapeId="4170" r:id="rId34" name="Check Box 74">
              <controlPr defaultSize="0" autoFill="0" autoLine="0" autoPict="0">
                <anchor moveWithCells="1">
                  <from>
                    <xdr:col>0</xdr:col>
                    <xdr:colOff>30480</xdr:colOff>
                    <xdr:row>25</xdr:row>
                    <xdr:rowOff>38100</xdr:rowOff>
                  </from>
                  <to>
                    <xdr:col>3</xdr:col>
                    <xdr:colOff>60960</xdr:colOff>
                    <xdr:row>25</xdr:row>
                    <xdr:rowOff>182880</xdr:rowOff>
                  </to>
                </anchor>
              </controlPr>
            </control>
          </mc:Choice>
        </mc:AlternateContent>
        <mc:AlternateContent xmlns:mc="http://schemas.openxmlformats.org/markup-compatibility/2006">
          <mc:Choice Requires="x14">
            <control shapeId="4171" r:id="rId35" name="Check Box 75">
              <controlPr defaultSize="0" autoFill="0" autoLine="0" autoPict="0">
                <anchor moveWithCells="1">
                  <from>
                    <xdr:col>3</xdr:col>
                    <xdr:colOff>22860</xdr:colOff>
                    <xdr:row>25</xdr:row>
                    <xdr:rowOff>0</xdr:rowOff>
                  </from>
                  <to>
                    <xdr:col>6</xdr:col>
                    <xdr:colOff>38100</xdr:colOff>
                    <xdr:row>25</xdr:row>
                    <xdr:rowOff>220980</xdr:rowOff>
                  </to>
                </anchor>
              </controlPr>
            </control>
          </mc:Choice>
        </mc:AlternateContent>
        <mc:AlternateContent xmlns:mc="http://schemas.openxmlformats.org/markup-compatibility/2006">
          <mc:Choice Requires="x14">
            <control shapeId="4172" r:id="rId36" name="Check Box 76">
              <controlPr defaultSize="0" autoFill="0" autoLine="0" autoPict="0">
                <anchor moveWithCells="1">
                  <from>
                    <xdr:col>0</xdr:col>
                    <xdr:colOff>30480</xdr:colOff>
                    <xdr:row>26</xdr:row>
                    <xdr:rowOff>38100</xdr:rowOff>
                  </from>
                  <to>
                    <xdr:col>3</xdr:col>
                    <xdr:colOff>60960</xdr:colOff>
                    <xdr:row>26</xdr:row>
                    <xdr:rowOff>182880</xdr:rowOff>
                  </to>
                </anchor>
              </controlPr>
            </control>
          </mc:Choice>
        </mc:AlternateContent>
        <mc:AlternateContent xmlns:mc="http://schemas.openxmlformats.org/markup-compatibility/2006">
          <mc:Choice Requires="x14">
            <control shapeId="4173" r:id="rId37" name="Check Box 77">
              <controlPr defaultSize="0" autoFill="0" autoLine="0" autoPict="0">
                <anchor moveWithCells="1">
                  <from>
                    <xdr:col>3</xdr:col>
                    <xdr:colOff>22860</xdr:colOff>
                    <xdr:row>26</xdr:row>
                    <xdr:rowOff>0</xdr:rowOff>
                  </from>
                  <to>
                    <xdr:col>6</xdr:col>
                    <xdr:colOff>38100</xdr:colOff>
                    <xdr:row>26</xdr:row>
                    <xdr:rowOff>220980</xdr:rowOff>
                  </to>
                </anchor>
              </controlPr>
            </control>
          </mc:Choice>
        </mc:AlternateContent>
        <mc:AlternateContent xmlns:mc="http://schemas.openxmlformats.org/markup-compatibility/2006">
          <mc:Choice Requires="x14">
            <control shapeId="4174" r:id="rId38" name="Check Box 78">
              <controlPr defaultSize="0" autoFill="0" autoLine="0" autoPict="0">
                <anchor moveWithCells="1">
                  <from>
                    <xdr:col>0</xdr:col>
                    <xdr:colOff>30480</xdr:colOff>
                    <xdr:row>27</xdr:row>
                    <xdr:rowOff>38100</xdr:rowOff>
                  </from>
                  <to>
                    <xdr:col>3</xdr:col>
                    <xdr:colOff>60960</xdr:colOff>
                    <xdr:row>27</xdr:row>
                    <xdr:rowOff>182880</xdr:rowOff>
                  </to>
                </anchor>
              </controlPr>
            </control>
          </mc:Choice>
        </mc:AlternateContent>
        <mc:AlternateContent xmlns:mc="http://schemas.openxmlformats.org/markup-compatibility/2006">
          <mc:Choice Requires="x14">
            <control shapeId="4175" r:id="rId39" name="Check Box 79">
              <controlPr defaultSize="0" autoFill="0" autoLine="0" autoPict="0">
                <anchor moveWithCells="1">
                  <from>
                    <xdr:col>3</xdr:col>
                    <xdr:colOff>22860</xdr:colOff>
                    <xdr:row>27</xdr:row>
                    <xdr:rowOff>0</xdr:rowOff>
                  </from>
                  <to>
                    <xdr:col>6</xdr:col>
                    <xdr:colOff>38100</xdr:colOff>
                    <xdr:row>27</xdr:row>
                    <xdr:rowOff>220980</xdr:rowOff>
                  </to>
                </anchor>
              </controlPr>
            </control>
          </mc:Choice>
        </mc:AlternateContent>
        <mc:AlternateContent xmlns:mc="http://schemas.openxmlformats.org/markup-compatibility/2006">
          <mc:Choice Requires="x14">
            <control shapeId="4176" r:id="rId40" name="Check Box 80">
              <controlPr defaultSize="0" autoFill="0" autoLine="0" autoPict="0">
                <anchor moveWithCells="1">
                  <from>
                    <xdr:col>0</xdr:col>
                    <xdr:colOff>30480</xdr:colOff>
                    <xdr:row>28</xdr:row>
                    <xdr:rowOff>38100</xdr:rowOff>
                  </from>
                  <to>
                    <xdr:col>3</xdr:col>
                    <xdr:colOff>60960</xdr:colOff>
                    <xdr:row>28</xdr:row>
                    <xdr:rowOff>182880</xdr:rowOff>
                  </to>
                </anchor>
              </controlPr>
            </control>
          </mc:Choice>
        </mc:AlternateContent>
        <mc:AlternateContent xmlns:mc="http://schemas.openxmlformats.org/markup-compatibility/2006">
          <mc:Choice Requires="x14">
            <control shapeId="4177" r:id="rId41" name="Check Box 81">
              <controlPr defaultSize="0" autoFill="0" autoLine="0" autoPict="0">
                <anchor moveWithCells="1">
                  <from>
                    <xdr:col>3</xdr:col>
                    <xdr:colOff>22860</xdr:colOff>
                    <xdr:row>28</xdr:row>
                    <xdr:rowOff>0</xdr:rowOff>
                  </from>
                  <to>
                    <xdr:col>6</xdr:col>
                    <xdr:colOff>38100</xdr:colOff>
                    <xdr:row>28</xdr:row>
                    <xdr:rowOff>220980</xdr:rowOff>
                  </to>
                </anchor>
              </controlPr>
            </control>
          </mc:Choice>
        </mc:AlternateContent>
        <mc:AlternateContent xmlns:mc="http://schemas.openxmlformats.org/markup-compatibility/2006">
          <mc:Choice Requires="x14">
            <control shapeId="4178" r:id="rId42" name="Check Box 82">
              <controlPr defaultSize="0" autoFill="0" autoLine="0" autoPict="0">
                <anchor moveWithCells="1">
                  <from>
                    <xdr:col>0</xdr:col>
                    <xdr:colOff>30480</xdr:colOff>
                    <xdr:row>29</xdr:row>
                    <xdr:rowOff>38100</xdr:rowOff>
                  </from>
                  <to>
                    <xdr:col>3</xdr:col>
                    <xdr:colOff>60960</xdr:colOff>
                    <xdr:row>29</xdr:row>
                    <xdr:rowOff>182880</xdr:rowOff>
                  </to>
                </anchor>
              </controlPr>
            </control>
          </mc:Choice>
        </mc:AlternateContent>
        <mc:AlternateContent xmlns:mc="http://schemas.openxmlformats.org/markup-compatibility/2006">
          <mc:Choice Requires="x14">
            <control shapeId="4179" r:id="rId43" name="Check Box 83">
              <controlPr defaultSize="0" autoFill="0" autoLine="0" autoPict="0">
                <anchor moveWithCells="1">
                  <from>
                    <xdr:col>3</xdr:col>
                    <xdr:colOff>22860</xdr:colOff>
                    <xdr:row>29</xdr:row>
                    <xdr:rowOff>0</xdr:rowOff>
                  </from>
                  <to>
                    <xdr:col>6</xdr:col>
                    <xdr:colOff>38100</xdr:colOff>
                    <xdr:row>29</xdr:row>
                    <xdr:rowOff>220980</xdr:rowOff>
                  </to>
                </anchor>
              </controlPr>
            </control>
          </mc:Choice>
        </mc:AlternateContent>
        <mc:AlternateContent xmlns:mc="http://schemas.openxmlformats.org/markup-compatibility/2006">
          <mc:Choice Requires="x14">
            <control shapeId="4180" r:id="rId44" name="Check Box 84">
              <controlPr defaultSize="0" autoFill="0" autoLine="0" autoPict="0">
                <anchor moveWithCells="1">
                  <from>
                    <xdr:col>0</xdr:col>
                    <xdr:colOff>30480</xdr:colOff>
                    <xdr:row>30</xdr:row>
                    <xdr:rowOff>38100</xdr:rowOff>
                  </from>
                  <to>
                    <xdr:col>3</xdr:col>
                    <xdr:colOff>60960</xdr:colOff>
                    <xdr:row>30</xdr:row>
                    <xdr:rowOff>182880</xdr:rowOff>
                  </to>
                </anchor>
              </controlPr>
            </control>
          </mc:Choice>
        </mc:AlternateContent>
        <mc:AlternateContent xmlns:mc="http://schemas.openxmlformats.org/markup-compatibility/2006">
          <mc:Choice Requires="x14">
            <control shapeId="4181" r:id="rId45" name="Check Box 85">
              <controlPr defaultSize="0" autoFill="0" autoLine="0" autoPict="0">
                <anchor moveWithCells="1">
                  <from>
                    <xdr:col>3</xdr:col>
                    <xdr:colOff>22860</xdr:colOff>
                    <xdr:row>30</xdr:row>
                    <xdr:rowOff>0</xdr:rowOff>
                  </from>
                  <to>
                    <xdr:col>6</xdr:col>
                    <xdr:colOff>38100</xdr:colOff>
                    <xdr:row>30</xdr:row>
                    <xdr:rowOff>220980</xdr:rowOff>
                  </to>
                </anchor>
              </controlPr>
            </control>
          </mc:Choice>
        </mc:AlternateContent>
        <mc:AlternateContent xmlns:mc="http://schemas.openxmlformats.org/markup-compatibility/2006">
          <mc:Choice Requires="x14">
            <control shapeId="4182" r:id="rId46" name="Check Box 86">
              <controlPr defaultSize="0" autoFill="0" autoLine="0" autoPict="0">
                <anchor moveWithCells="1">
                  <from>
                    <xdr:col>0</xdr:col>
                    <xdr:colOff>30480</xdr:colOff>
                    <xdr:row>31</xdr:row>
                    <xdr:rowOff>38100</xdr:rowOff>
                  </from>
                  <to>
                    <xdr:col>3</xdr:col>
                    <xdr:colOff>60960</xdr:colOff>
                    <xdr:row>31</xdr:row>
                    <xdr:rowOff>182880</xdr:rowOff>
                  </to>
                </anchor>
              </controlPr>
            </control>
          </mc:Choice>
        </mc:AlternateContent>
        <mc:AlternateContent xmlns:mc="http://schemas.openxmlformats.org/markup-compatibility/2006">
          <mc:Choice Requires="x14">
            <control shapeId="4183" r:id="rId47" name="Check Box 87">
              <controlPr defaultSize="0" autoFill="0" autoLine="0" autoPict="0">
                <anchor moveWithCells="1">
                  <from>
                    <xdr:col>3</xdr:col>
                    <xdr:colOff>22860</xdr:colOff>
                    <xdr:row>31</xdr:row>
                    <xdr:rowOff>0</xdr:rowOff>
                  </from>
                  <to>
                    <xdr:col>6</xdr:col>
                    <xdr:colOff>38100</xdr:colOff>
                    <xdr:row>31</xdr:row>
                    <xdr:rowOff>220980</xdr:rowOff>
                  </to>
                </anchor>
              </controlPr>
            </control>
          </mc:Choice>
        </mc:AlternateContent>
        <mc:AlternateContent xmlns:mc="http://schemas.openxmlformats.org/markup-compatibility/2006">
          <mc:Choice Requires="x14">
            <control shapeId="4184" r:id="rId48" name="Check Box 88">
              <controlPr defaultSize="0" autoFill="0" autoLine="0" autoPict="0">
                <anchor moveWithCells="1">
                  <from>
                    <xdr:col>0</xdr:col>
                    <xdr:colOff>30480</xdr:colOff>
                    <xdr:row>32</xdr:row>
                    <xdr:rowOff>38100</xdr:rowOff>
                  </from>
                  <to>
                    <xdr:col>3</xdr:col>
                    <xdr:colOff>60960</xdr:colOff>
                    <xdr:row>32</xdr:row>
                    <xdr:rowOff>182880</xdr:rowOff>
                  </to>
                </anchor>
              </controlPr>
            </control>
          </mc:Choice>
        </mc:AlternateContent>
        <mc:AlternateContent xmlns:mc="http://schemas.openxmlformats.org/markup-compatibility/2006">
          <mc:Choice Requires="x14">
            <control shapeId="4185" r:id="rId49" name="Check Box 89">
              <controlPr defaultSize="0" autoFill="0" autoLine="0" autoPict="0">
                <anchor moveWithCells="1">
                  <from>
                    <xdr:col>3</xdr:col>
                    <xdr:colOff>22860</xdr:colOff>
                    <xdr:row>32</xdr:row>
                    <xdr:rowOff>0</xdr:rowOff>
                  </from>
                  <to>
                    <xdr:col>6</xdr:col>
                    <xdr:colOff>38100</xdr:colOff>
                    <xdr:row>32</xdr:row>
                    <xdr:rowOff>220980</xdr:rowOff>
                  </to>
                </anchor>
              </controlPr>
            </control>
          </mc:Choice>
        </mc:AlternateContent>
        <mc:AlternateContent xmlns:mc="http://schemas.openxmlformats.org/markup-compatibility/2006">
          <mc:Choice Requires="x14">
            <control shapeId="4186" r:id="rId50" name="Check Box 90">
              <controlPr defaultSize="0" autoFill="0" autoLine="0" autoPict="0">
                <anchor moveWithCells="1">
                  <from>
                    <xdr:col>0</xdr:col>
                    <xdr:colOff>30480</xdr:colOff>
                    <xdr:row>33</xdr:row>
                    <xdr:rowOff>38100</xdr:rowOff>
                  </from>
                  <to>
                    <xdr:col>3</xdr:col>
                    <xdr:colOff>60960</xdr:colOff>
                    <xdr:row>33</xdr:row>
                    <xdr:rowOff>182880</xdr:rowOff>
                  </to>
                </anchor>
              </controlPr>
            </control>
          </mc:Choice>
        </mc:AlternateContent>
        <mc:AlternateContent xmlns:mc="http://schemas.openxmlformats.org/markup-compatibility/2006">
          <mc:Choice Requires="x14">
            <control shapeId="4187" r:id="rId51" name="Check Box 91">
              <controlPr defaultSize="0" autoFill="0" autoLine="0" autoPict="0">
                <anchor moveWithCells="1">
                  <from>
                    <xdr:col>3</xdr:col>
                    <xdr:colOff>22860</xdr:colOff>
                    <xdr:row>33</xdr:row>
                    <xdr:rowOff>0</xdr:rowOff>
                  </from>
                  <to>
                    <xdr:col>6</xdr:col>
                    <xdr:colOff>38100</xdr:colOff>
                    <xdr:row>33</xdr:row>
                    <xdr:rowOff>220980</xdr:rowOff>
                  </to>
                </anchor>
              </controlPr>
            </control>
          </mc:Choice>
        </mc:AlternateContent>
        <mc:AlternateContent xmlns:mc="http://schemas.openxmlformats.org/markup-compatibility/2006">
          <mc:Choice Requires="x14">
            <control shapeId="4188" r:id="rId52" name="Check Box 92">
              <controlPr defaultSize="0" autoFill="0" autoLine="0" autoPict="0">
                <anchor moveWithCells="1">
                  <from>
                    <xdr:col>0</xdr:col>
                    <xdr:colOff>30480</xdr:colOff>
                    <xdr:row>34</xdr:row>
                    <xdr:rowOff>38100</xdr:rowOff>
                  </from>
                  <to>
                    <xdr:col>3</xdr:col>
                    <xdr:colOff>60960</xdr:colOff>
                    <xdr:row>34</xdr:row>
                    <xdr:rowOff>182880</xdr:rowOff>
                  </to>
                </anchor>
              </controlPr>
            </control>
          </mc:Choice>
        </mc:AlternateContent>
        <mc:AlternateContent xmlns:mc="http://schemas.openxmlformats.org/markup-compatibility/2006">
          <mc:Choice Requires="x14">
            <control shapeId="4189" r:id="rId53" name="Check Box 93">
              <controlPr defaultSize="0" autoFill="0" autoLine="0" autoPict="0">
                <anchor moveWithCells="1">
                  <from>
                    <xdr:col>3</xdr:col>
                    <xdr:colOff>22860</xdr:colOff>
                    <xdr:row>34</xdr:row>
                    <xdr:rowOff>0</xdr:rowOff>
                  </from>
                  <to>
                    <xdr:col>6</xdr:col>
                    <xdr:colOff>38100</xdr:colOff>
                    <xdr:row>34</xdr:row>
                    <xdr:rowOff>220980</xdr:rowOff>
                  </to>
                </anchor>
              </controlPr>
            </control>
          </mc:Choice>
        </mc:AlternateContent>
        <mc:AlternateContent xmlns:mc="http://schemas.openxmlformats.org/markup-compatibility/2006">
          <mc:Choice Requires="x14">
            <control shapeId="4190" r:id="rId54" name="Check Box 94">
              <controlPr defaultSize="0" autoFill="0" autoLine="0" autoPict="0">
                <anchor moveWithCells="1">
                  <from>
                    <xdr:col>0</xdr:col>
                    <xdr:colOff>30480</xdr:colOff>
                    <xdr:row>35</xdr:row>
                    <xdr:rowOff>38100</xdr:rowOff>
                  </from>
                  <to>
                    <xdr:col>3</xdr:col>
                    <xdr:colOff>60960</xdr:colOff>
                    <xdr:row>35</xdr:row>
                    <xdr:rowOff>182880</xdr:rowOff>
                  </to>
                </anchor>
              </controlPr>
            </control>
          </mc:Choice>
        </mc:AlternateContent>
        <mc:AlternateContent xmlns:mc="http://schemas.openxmlformats.org/markup-compatibility/2006">
          <mc:Choice Requires="x14">
            <control shapeId="4191" r:id="rId55" name="Check Box 95">
              <controlPr defaultSize="0" autoFill="0" autoLine="0" autoPict="0">
                <anchor moveWithCells="1">
                  <from>
                    <xdr:col>3</xdr:col>
                    <xdr:colOff>22860</xdr:colOff>
                    <xdr:row>35</xdr:row>
                    <xdr:rowOff>0</xdr:rowOff>
                  </from>
                  <to>
                    <xdr:col>6</xdr:col>
                    <xdr:colOff>38100</xdr:colOff>
                    <xdr:row>35</xdr:row>
                    <xdr:rowOff>220980</xdr:rowOff>
                  </to>
                </anchor>
              </controlPr>
            </control>
          </mc:Choice>
        </mc:AlternateContent>
        <mc:AlternateContent xmlns:mc="http://schemas.openxmlformats.org/markup-compatibility/2006">
          <mc:Choice Requires="x14">
            <control shapeId="4192" r:id="rId56" name="Check Box 96">
              <controlPr defaultSize="0" autoFill="0" autoLine="0" autoPict="0">
                <anchor moveWithCells="1">
                  <from>
                    <xdr:col>0</xdr:col>
                    <xdr:colOff>30480</xdr:colOff>
                    <xdr:row>36</xdr:row>
                    <xdr:rowOff>38100</xdr:rowOff>
                  </from>
                  <to>
                    <xdr:col>3</xdr:col>
                    <xdr:colOff>60960</xdr:colOff>
                    <xdr:row>36</xdr:row>
                    <xdr:rowOff>182880</xdr:rowOff>
                  </to>
                </anchor>
              </controlPr>
            </control>
          </mc:Choice>
        </mc:AlternateContent>
        <mc:AlternateContent xmlns:mc="http://schemas.openxmlformats.org/markup-compatibility/2006">
          <mc:Choice Requires="x14">
            <control shapeId="4193" r:id="rId57" name="Check Box 97">
              <controlPr defaultSize="0" autoFill="0" autoLine="0" autoPict="0">
                <anchor moveWithCells="1">
                  <from>
                    <xdr:col>3</xdr:col>
                    <xdr:colOff>22860</xdr:colOff>
                    <xdr:row>36</xdr:row>
                    <xdr:rowOff>0</xdr:rowOff>
                  </from>
                  <to>
                    <xdr:col>6</xdr:col>
                    <xdr:colOff>38100</xdr:colOff>
                    <xdr:row>36</xdr:row>
                    <xdr:rowOff>220980</xdr:rowOff>
                  </to>
                </anchor>
              </controlPr>
            </control>
          </mc:Choice>
        </mc:AlternateContent>
        <mc:AlternateContent xmlns:mc="http://schemas.openxmlformats.org/markup-compatibility/2006">
          <mc:Choice Requires="x14">
            <control shapeId="4194" r:id="rId58" name="Check Box 98">
              <controlPr defaultSize="0" autoFill="0" autoLine="0" autoPict="0">
                <anchor moveWithCells="1">
                  <from>
                    <xdr:col>0</xdr:col>
                    <xdr:colOff>30480</xdr:colOff>
                    <xdr:row>37</xdr:row>
                    <xdr:rowOff>38100</xdr:rowOff>
                  </from>
                  <to>
                    <xdr:col>3</xdr:col>
                    <xdr:colOff>60960</xdr:colOff>
                    <xdr:row>37</xdr:row>
                    <xdr:rowOff>182880</xdr:rowOff>
                  </to>
                </anchor>
              </controlPr>
            </control>
          </mc:Choice>
        </mc:AlternateContent>
        <mc:AlternateContent xmlns:mc="http://schemas.openxmlformats.org/markup-compatibility/2006">
          <mc:Choice Requires="x14">
            <control shapeId="4195" r:id="rId59" name="Check Box 99">
              <controlPr defaultSize="0" autoFill="0" autoLine="0" autoPict="0">
                <anchor moveWithCells="1">
                  <from>
                    <xdr:col>3</xdr:col>
                    <xdr:colOff>22860</xdr:colOff>
                    <xdr:row>37</xdr:row>
                    <xdr:rowOff>0</xdr:rowOff>
                  </from>
                  <to>
                    <xdr:col>6</xdr:col>
                    <xdr:colOff>38100</xdr:colOff>
                    <xdr:row>37</xdr:row>
                    <xdr:rowOff>220980</xdr:rowOff>
                  </to>
                </anchor>
              </controlPr>
            </control>
          </mc:Choice>
        </mc:AlternateContent>
        <mc:AlternateContent xmlns:mc="http://schemas.openxmlformats.org/markup-compatibility/2006">
          <mc:Choice Requires="x14">
            <control shapeId="4196" r:id="rId60" name="Check Box 100">
              <controlPr defaultSize="0" autoFill="0" autoLine="0" autoPict="0">
                <anchor moveWithCells="1">
                  <from>
                    <xdr:col>0</xdr:col>
                    <xdr:colOff>30480</xdr:colOff>
                    <xdr:row>38</xdr:row>
                    <xdr:rowOff>38100</xdr:rowOff>
                  </from>
                  <to>
                    <xdr:col>3</xdr:col>
                    <xdr:colOff>60960</xdr:colOff>
                    <xdr:row>38</xdr:row>
                    <xdr:rowOff>182880</xdr:rowOff>
                  </to>
                </anchor>
              </controlPr>
            </control>
          </mc:Choice>
        </mc:AlternateContent>
        <mc:AlternateContent xmlns:mc="http://schemas.openxmlformats.org/markup-compatibility/2006">
          <mc:Choice Requires="x14">
            <control shapeId="4197" r:id="rId61" name="Check Box 101">
              <controlPr defaultSize="0" autoFill="0" autoLine="0" autoPict="0">
                <anchor moveWithCells="1">
                  <from>
                    <xdr:col>3</xdr:col>
                    <xdr:colOff>22860</xdr:colOff>
                    <xdr:row>38</xdr:row>
                    <xdr:rowOff>0</xdr:rowOff>
                  </from>
                  <to>
                    <xdr:col>6</xdr:col>
                    <xdr:colOff>38100</xdr:colOff>
                    <xdr:row>38</xdr:row>
                    <xdr:rowOff>220980</xdr:rowOff>
                  </to>
                </anchor>
              </controlPr>
            </control>
          </mc:Choice>
        </mc:AlternateContent>
        <mc:AlternateContent xmlns:mc="http://schemas.openxmlformats.org/markup-compatibility/2006">
          <mc:Choice Requires="x14">
            <control shapeId="4198" r:id="rId62" name="Check Box 102">
              <controlPr defaultSize="0" autoFill="0" autoLine="0" autoPict="0">
                <anchor moveWithCells="1">
                  <from>
                    <xdr:col>0</xdr:col>
                    <xdr:colOff>30480</xdr:colOff>
                    <xdr:row>39</xdr:row>
                    <xdr:rowOff>38100</xdr:rowOff>
                  </from>
                  <to>
                    <xdr:col>3</xdr:col>
                    <xdr:colOff>60960</xdr:colOff>
                    <xdr:row>39</xdr:row>
                    <xdr:rowOff>182880</xdr:rowOff>
                  </to>
                </anchor>
              </controlPr>
            </control>
          </mc:Choice>
        </mc:AlternateContent>
        <mc:AlternateContent xmlns:mc="http://schemas.openxmlformats.org/markup-compatibility/2006">
          <mc:Choice Requires="x14">
            <control shapeId="4199" r:id="rId63" name="Check Box 103">
              <controlPr defaultSize="0" autoFill="0" autoLine="0" autoPict="0">
                <anchor moveWithCells="1">
                  <from>
                    <xdr:col>3</xdr:col>
                    <xdr:colOff>22860</xdr:colOff>
                    <xdr:row>39</xdr:row>
                    <xdr:rowOff>0</xdr:rowOff>
                  </from>
                  <to>
                    <xdr:col>6</xdr:col>
                    <xdr:colOff>38100</xdr:colOff>
                    <xdr:row>39</xdr:row>
                    <xdr:rowOff>220980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M819"/>
  <sheetViews>
    <sheetView zoomScaleNormal="100" workbookViewId="0">
      <pane ySplit="19" topLeftCell="A20" activePane="bottomLeft" state="frozen"/>
      <selection pane="bottomLeft" activeCell="B14" sqref="B14:R19"/>
    </sheetView>
  </sheetViews>
  <sheetFormatPr defaultColWidth="1.44140625" defaultRowHeight="13.2" x14ac:dyDescent="0.25"/>
  <cols>
    <col min="1" max="1" width="3.109375" style="100" customWidth="1"/>
    <col min="2" max="15" width="1.44140625" style="105"/>
    <col min="16" max="16" width="1.44140625" style="105" customWidth="1"/>
    <col min="17" max="47" width="1.44140625" style="105"/>
    <col min="48" max="77" width="1.44140625" style="106"/>
    <col min="78" max="78" width="2" style="106" bestFit="1" customWidth="1"/>
    <col min="79" max="91" width="1.44140625" style="106"/>
    <col min="92" max="16384" width="1.44140625" style="1"/>
  </cols>
  <sheetData>
    <row r="1" spans="1:91" ht="18.75" customHeight="1" thickBot="1" x14ac:dyDescent="0.35">
      <c r="B1" s="632"/>
      <c r="C1" s="632"/>
      <c r="D1" s="632"/>
      <c r="E1" s="632"/>
      <c r="F1" s="632"/>
      <c r="G1" s="632"/>
      <c r="H1" s="632"/>
      <c r="I1" s="632"/>
      <c r="J1" s="632"/>
      <c r="K1" s="632"/>
      <c r="L1" s="632"/>
      <c r="M1" s="632"/>
      <c r="N1" s="632"/>
      <c r="O1" s="632"/>
      <c r="P1" s="632"/>
      <c r="Q1" s="632"/>
      <c r="R1" s="632"/>
      <c r="S1" s="632"/>
      <c r="T1" s="632"/>
      <c r="U1" s="632"/>
      <c r="V1" s="632"/>
      <c r="W1" s="632"/>
      <c r="X1" s="632"/>
      <c r="Y1" s="632"/>
      <c r="Z1" s="632"/>
      <c r="AA1" s="632"/>
      <c r="AB1" s="632"/>
      <c r="AC1" s="632"/>
      <c r="AD1" s="632"/>
      <c r="AE1" s="632"/>
      <c r="AF1" s="632"/>
      <c r="AG1" s="632"/>
      <c r="AH1" s="632"/>
      <c r="AI1" s="632"/>
      <c r="AJ1" s="632"/>
      <c r="AK1" s="632"/>
      <c r="AL1" s="632"/>
      <c r="AM1" s="632"/>
      <c r="AN1" s="632"/>
      <c r="AO1" s="632"/>
      <c r="AP1" s="632"/>
      <c r="AQ1" s="632"/>
      <c r="AR1" s="632"/>
      <c r="AS1" s="632"/>
      <c r="AT1" s="632"/>
      <c r="AU1" s="632"/>
      <c r="AV1" s="632"/>
      <c r="AW1" s="632"/>
      <c r="AX1" s="632"/>
      <c r="AY1" s="632"/>
      <c r="AZ1" s="632"/>
      <c r="BA1" s="632"/>
      <c r="BB1" s="632"/>
      <c r="BC1" s="632"/>
      <c r="BD1" s="632"/>
      <c r="BE1" s="632"/>
      <c r="BF1" s="632"/>
      <c r="BG1" s="632"/>
      <c r="BH1" s="632"/>
      <c r="BI1" s="632"/>
      <c r="BJ1" s="632"/>
      <c r="BK1" s="632"/>
      <c r="BL1" s="632"/>
      <c r="BM1" s="632"/>
      <c r="BN1" s="632"/>
      <c r="BO1" s="632"/>
      <c r="BP1" s="632"/>
      <c r="BQ1" s="632"/>
      <c r="BR1" s="632"/>
      <c r="BS1" s="632"/>
      <c r="BT1" s="632"/>
      <c r="BU1" s="632"/>
      <c r="BV1" s="632"/>
      <c r="BW1" s="632"/>
      <c r="BX1" s="632"/>
      <c r="BY1" s="632"/>
      <c r="BZ1" s="632"/>
      <c r="CA1" s="632"/>
      <c r="CB1" s="632"/>
      <c r="CC1" s="632"/>
      <c r="CD1" s="632"/>
      <c r="CE1" s="632"/>
      <c r="CF1" s="632"/>
      <c r="CG1" s="632"/>
      <c r="CH1" s="632"/>
      <c r="CI1" s="632"/>
      <c r="CJ1" s="632"/>
      <c r="CK1" s="632"/>
      <c r="CL1" s="632"/>
      <c r="CM1" s="632"/>
    </row>
    <row r="2" spans="1:91" ht="18.75" customHeight="1" x14ac:dyDescent="0.25">
      <c r="B2" s="432" t="s">
        <v>272</v>
      </c>
      <c r="C2" s="433"/>
      <c r="D2" s="433"/>
      <c r="E2" s="433"/>
      <c r="F2" s="433"/>
      <c r="G2" s="433"/>
      <c r="H2" s="433"/>
      <c r="I2" s="433"/>
      <c r="J2" s="433"/>
      <c r="K2" s="433"/>
      <c r="L2" s="433"/>
      <c r="M2" s="433"/>
      <c r="N2" s="433"/>
      <c r="O2" s="433"/>
      <c r="P2" s="433"/>
      <c r="Q2" s="433"/>
      <c r="R2" s="433"/>
      <c r="S2" s="433"/>
      <c r="T2" s="433"/>
      <c r="U2" s="433"/>
      <c r="V2" s="433"/>
      <c r="W2" s="433"/>
      <c r="X2" s="433"/>
      <c r="Y2" s="433"/>
      <c r="Z2" s="433"/>
      <c r="AA2" s="433"/>
      <c r="AB2" s="433"/>
      <c r="AC2" s="433"/>
      <c r="AD2" s="433"/>
      <c r="AE2" s="433"/>
      <c r="AF2" s="433"/>
      <c r="AG2" s="433"/>
      <c r="AH2" s="433"/>
      <c r="AI2" s="433"/>
      <c r="AJ2" s="433"/>
      <c r="AK2" s="433"/>
      <c r="AL2" s="433"/>
      <c r="AM2" s="433"/>
      <c r="AN2" s="433"/>
      <c r="AO2" s="433"/>
      <c r="AP2" s="433"/>
      <c r="AQ2" s="433"/>
      <c r="AR2" s="433"/>
      <c r="AS2" s="433"/>
      <c r="AT2" s="433"/>
      <c r="AU2" s="433"/>
      <c r="AV2" s="433"/>
      <c r="AW2" s="433"/>
      <c r="AX2" s="433"/>
      <c r="AY2" s="433"/>
      <c r="AZ2" s="433"/>
      <c r="BA2" s="433"/>
      <c r="BB2" s="433"/>
      <c r="BC2" s="433"/>
      <c r="BD2" s="433"/>
      <c r="BE2" s="433"/>
      <c r="BF2" s="433"/>
      <c r="BG2" s="433"/>
      <c r="BH2" s="433"/>
      <c r="BI2" s="433"/>
      <c r="BJ2" s="433"/>
      <c r="BK2" s="433"/>
      <c r="BL2" s="433"/>
      <c r="BM2" s="433"/>
      <c r="BN2" s="433"/>
      <c r="BO2" s="433"/>
      <c r="BP2" s="433"/>
      <c r="BQ2" s="433"/>
      <c r="BR2" s="433"/>
      <c r="BS2" s="433"/>
      <c r="BT2" s="433"/>
      <c r="BU2" s="433"/>
      <c r="BV2" s="433"/>
      <c r="BW2" s="433"/>
      <c r="BX2" s="433"/>
      <c r="BY2" s="433"/>
      <c r="BZ2" s="433"/>
      <c r="CA2" s="433"/>
      <c r="CB2" s="433"/>
      <c r="CC2" s="433"/>
      <c r="CD2" s="433"/>
      <c r="CE2" s="433"/>
      <c r="CF2" s="433"/>
      <c r="CG2" s="433"/>
      <c r="CH2" s="433"/>
      <c r="CI2" s="433"/>
      <c r="CJ2" s="433"/>
      <c r="CK2" s="433"/>
      <c r="CL2" s="433"/>
      <c r="CM2" s="434"/>
    </row>
    <row r="3" spans="1:91" ht="18.75" customHeight="1" x14ac:dyDescent="0.25">
      <c r="B3" s="435" t="s">
        <v>276</v>
      </c>
      <c r="C3" s="436"/>
      <c r="D3" s="436"/>
      <c r="E3" s="436"/>
      <c r="F3" s="436"/>
      <c r="G3" s="436"/>
      <c r="H3" s="436"/>
      <c r="I3" s="436"/>
      <c r="J3" s="436"/>
      <c r="K3" s="436"/>
      <c r="L3" s="436"/>
      <c r="M3" s="436"/>
      <c r="N3" s="437">
        <f>'Form 020 Overview'!K3</f>
        <v>0</v>
      </c>
      <c r="O3" s="437"/>
      <c r="P3" s="437"/>
      <c r="Q3" s="437"/>
      <c r="R3" s="437"/>
      <c r="S3" s="437"/>
      <c r="T3" s="437"/>
      <c r="U3" s="437"/>
      <c r="V3" s="437"/>
      <c r="W3" s="4"/>
      <c r="X3" s="4"/>
      <c r="Y3" s="400" t="s">
        <v>115</v>
      </c>
      <c r="Z3" s="400"/>
      <c r="AA3" s="400"/>
      <c r="AB3" s="400"/>
      <c r="AC3" s="400"/>
      <c r="AD3" s="400"/>
      <c r="AE3" s="400"/>
      <c r="AF3" s="400"/>
      <c r="AG3" s="400"/>
      <c r="AH3" s="400"/>
      <c r="AI3" s="400"/>
      <c r="AJ3" s="613">
        <f>'Form 020 Overview'!AV8</f>
        <v>0</v>
      </c>
      <c r="AK3" s="613"/>
      <c r="AL3" s="613"/>
      <c r="AM3" s="613"/>
      <c r="AN3" s="613"/>
      <c r="AO3" s="613"/>
      <c r="AP3" s="613"/>
      <c r="AQ3" s="613"/>
      <c r="AR3" s="613"/>
      <c r="AS3" s="613"/>
      <c r="AT3" s="613"/>
      <c r="AU3" s="613"/>
      <c r="AV3" s="613"/>
      <c r="AW3" s="613"/>
      <c r="AX3" s="613"/>
      <c r="AY3" s="613"/>
      <c r="AZ3" s="613"/>
      <c r="BA3" s="613"/>
      <c r="BB3" s="613"/>
      <c r="BC3" s="613"/>
      <c r="BD3" s="613"/>
      <c r="BE3" s="613"/>
      <c r="BF3" s="613"/>
      <c r="BG3" s="613"/>
      <c r="BH3" s="613"/>
      <c r="BI3" s="613"/>
      <c r="BJ3" s="613"/>
      <c r="BK3" s="613"/>
      <c r="BL3" s="613"/>
      <c r="BM3" s="613"/>
      <c r="BN3" s="613"/>
      <c r="BO3" s="613"/>
      <c r="BP3" s="613"/>
      <c r="BQ3" s="613"/>
      <c r="BR3" s="613"/>
      <c r="BS3" s="613"/>
      <c r="BT3" s="613"/>
      <c r="BU3" s="613"/>
      <c r="BV3" s="613"/>
      <c r="BW3" s="613"/>
      <c r="BX3" s="6"/>
      <c r="BY3" s="628" t="s">
        <v>2</v>
      </c>
      <c r="BZ3" s="628"/>
      <c r="CA3" s="628"/>
      <c r="CB3" s="628"/>
      <c r="CC3" s="628"/>
      <c r="CD3" s="629">
        <f>'Form 020 Overview'!BG3</f>
        <v>0</v>
      </c>
      <c r="CE3" s="629"/>
      <c r="CF3" s="101" t="s">
        <v>3</v>
      </c>
      <c r="CG3" s="630">
        <f>'Form 020 Overview'!BJ3</f>
        <v>0</v>
      </c>
      <c r="CH3" s="630"/>
      <c r="CI3" s="101" t="s">
        <v>3</v>
      </c>
      <c r="CJ3" s="630">
        <f>'Form 020 Overview'!BM3</f>
        <v>0</v>
      </c>
      <c r="CK3" s="630"/>
      <c r="CL3" s="630"/>
      <c r="CM3" s="631"/>
    </row>
    <row r="4" spans="1:91" ht="18.75" customHeight="1" x14ac:dyDescent="0.25">
      <c r="B4" s="435" t="s">
        <v>16</v>
      </c>
      <c r="C4" s="436"/>
      <c r="D4" s="436"/>
      <c r="E4" s="436"/>
      <c r="F4" s="436"/>
      <c r="G4" s="436"/>
      <c r="H4" s="436"/>
      <c r="I4" s="436"/>
      <c r="J4" s="436"/>
      <c r="K4" s="436"/>
      <c r="L4" s="436"/>
      <c r="M4" s="392">
        <f>'Form 020 Overview Attachment'!K5</f>
        <v>0</v>
      </c>
      <c r="N4" s="392"/>
      <c r="O4" s="392"/>
      <c r="P4" s="392"/>
      <c r="Q4" s="392"/>
      <c r="R4" s="392"/>
      <c r="S4" s="392"/>
      <c r="T4" s="392"/>
      <c r="U4" s="392"/>
      <c r="V4" s="392"/>
      <c r="W4" s="392"/>
      <c r="X4" s="392"/>
      <c r="Y4" s="392"/>
      <c r="Z4" s="392"/>
      <c r="AA4" s="392"/>
      <c r="AB4" s="392"/>
      <c r="AC4" s="392"/>
      <c r="AD4" s="392"/>
      <c r="AE4" s="392"/>
      <c r="AF4" s="392"/>
      <c r="AG4" s="392"/>
      <c r="AH4" s="392"/>
      <c r="AI4" s="392"/>
      <c r="AJ4" s="392"/>
      <c r="AK4" s="392"/>
      <c r="AL4" s="392"/>
      <c r="AM4" s="392"/>
      <c r="AN4" s="392"/>
      <c r="AO4" s="392"/>
      <c r="AP4" s="392"/>
      <c r="AQ4" s="392"/>
      <c r="AR4" s="392"/>
      <c r="AS4" s="392"/>
      <c r="AT4" s="392"/>
      <c r="AU4" s="392"/>
      <c r="AV4" s="392"/>
      <c r="AW4" s="392"/>
      <c r="AX4" s="392"/>
      <c r="AY4" s="392"/>
      <c r="AZ4" s="392"/>
      <c r="BA4" s="392"/>
      <c r="BB4" s="392"/>
      <c r="BC4" s="392"/>
      <c r="BD4" s="1"/>
      <c r="BE4" s="1"/>
      <c r="BF4" s="391" t="s">
        <v>210</v>
      </c>
      <c r="BG4" s="391"/>
      <c r="BH4" s="391"/>
      <c r="BI4" s="391"/>
      <c r="BJ4" s="392">
        <f>'Form 020 Overview'!F8</f>
        <v>0</v>
      </c>
      <c r="BK4" s="392"/>
      <c r="BL4" s="392"/>
      <c r="BM4" s="392"/>
      <c r="BN4" s="1"/>
      <c r="BO4" s="2"/>
      <c r="BP4" s="2"/>
      <c r="BQ4" s="400"/>
      <c r="BR4" s="400"/>
      <c r="BS4" s="400"/>
      <c r="BT4" s="400"/>
      <c r="BU4" s="400" t="str">
        <f>'Form 020 Overview'!J8</f>
        <v>FEIN#:</v>
      </c>
      <c r="BV4" s="400"/>
      <c r="BW4" s="400"/>
      <c r="BX4" s="400"/>
      <c r="BY4" s="400"/>
      <c r="BZ4" s="400"/>
      <c r="CA4" s="400"/>
      <c r="CB4" s="400"/>
      <c r="CC4" s="400"/>
      <c r="CD4" s="400"/>
      <c r="CE4" s="400"/>
      <c r="CF4" s="400"/>
      <c r="CG4" s="400"/>
      <c r="CH4" s="400"/>
      <c r="CI4" s="400"/>
      <c r="CJ4" s="400"/>
      <c r="CK4" s="400"/>
      <c r="CL4" s="400"/>
      <c r="CM4" s="626"/>
    </row>
    <row r="5" spans="1:91" ht="7.5" customHeight="1" thickBot="1" x14ac:dyDescent="0.3">
      <c r="B5" s="114"/>
      <c r="C5" s="115"/>
      <c r="D5" s="115"/>
      <c r="E5" s="115"/>
      <c r="F5" s="115"/>
      <c r="G5" s="115"/>
      <c r="H5" s="115"/>
      <c r="I5" s="115"/>
      <c r="J5" s="115"/>
      <c r="K5" s="115"/>
      <c r="L5" s="115"/>
      <c r="M5" s="115"/>
      <c r="N5" s="115"/>
      <c r="O5" s="115"/>
      <c r="P5" s="115"/>
      <c r="Q5" s="115"/>
      <c r="R5" s="115"/>
      <c r="S5" s="115"/>
      <c r="T5" s="115"/>
      <c r="U5" s="115"/>
      <c r="V5" s="115"/>
      <c r="W5" s="115"/>
      <c r="X5" s="115"/>
      <c r="Y5" s="115"/>
      <c r="Z5" s="115"/>
      <c r="AA5" s="115"/>
      <c r="AB5" s="115"/>
      <c r="AC5" s="115"/>
      <c r="AD5" s="115"/>
      <c r="AE5" s="115"/>
      <c r="AF5" s="115"/>
      <c r="AG5" s="115"/>
      <c r="AH5" s="115"/>
      <c r="AI5" s="115"/>
      <c r="AJ5" s="115"/>
      <c r="AK5" s="115"/>
      <c r="AL5" s="115"/>
      <c r="AM5" s="115"/>
      <c r="AN5" s="115"/>
      <c r="AO5" s="115"/>
      <c r="AP5" s="115"/>
      <c r="AQ5" s="115"/>
      <c r="AR5" s="115"/>
      <c r="AS5" s="115"/>
      <c r="AT5" s="115"/>
      <c r="AU5" s="115"/>
      <c r="AV5" s="115"/>
      <c r="AW5" s="115"/>
      <c r="AX5" s="115"/>
      <c r="AY5" s="115"/>
      <c r="AZ5" s="115"/>
      <c r="BA5" s="115"/>
      <c r="BB5" s="115"/>
      <c r="BC5" s="115"/>
      <c r="BD5" s="115"/>
      <c r="BE5" s="115"/>
      <c r="BF5" s="115"/>
      <c r="BG5" s="115"/>
      <c r="BH5" s="115"/>
      <c r="BI5" s="115"/>
      <c r="BJ5" s="115"/>
      <c r="BK5" s="115"/>
      <c r="BL5" s="115"/>
      <c r="BM5" s="115"/>
      <c r="BN5" s="115"/>
      <c r="BO5" s="115"/>
      <c r="BP5" s="115"/>
      <c r="BQ5" s="115"/>
      <c r="BR5" s="115"/>
      <c r="BS5" s="115"/>
      <c r="BT5" s="115"/>
      <c r="BU5" s="115"/>
      <c r="BV5" s="115"/>
      <c r="BW5" s="115"/>
      <c r="BX5" s="115"/>
      <c r="BY5" s="115"/>
      <c r="BZ5" s="115"/>
      <c r="CA5" s="115"/>
      <c r="CB5" s="115"/>
      <c r="CC5" s="115"/>
      <c r="CD5" s="115"/>
      <c r="CE5" s="115"/>
      <c r="CF5" s="115"/>
      <c r="CG5" s="115"/>
      <c r="CH5" s="115"/>
      <c r="CI5" s="115"/>
      <c r="CJ5" s="115"/>
      <c r="CK5" s="115"/>
      <c r="CL5" s="115"/>
      <c r="CM5" s="116"/>
    </row>
    <row r="6" spans="1:91" ht="7.5" customHeight="1" thickBot="1" x14ac:dyDescent="0.3">
      <c r="B6" s="627"/>
      <c r="C6" s="627"/>
      <c r="D6" s="627"/>
      <c r="E6" s="627"/>
      <c r="F6" s="627"/>
      <c r="G6" s="627"/>
      <c r="H6" s="627"/>
      <c r="I6" s="627"/>
      <c r="J6" s="627"/>
      <c r="K6" s="627"/>
      <c r="L6" s="627"/>
      <c r="M6" s="627"/>
      <c r="N6" s="627"/>
      <c r="O6" s="627"/>
      <c r="P6" s="627"/>
      <c r="Q6" s="627"/>
      <c r="R6" s="627"/>
      <c r="S6" s="627"/>
      <c r="T6" s="627"/>
      <c r="U6" s="627"/>
      <c r="V6" s="627"/>
      <c r="W6" s="627"/>
      <c r="X6" s="627"/>
      <c r="Y6" s="627"/>
      <c r="Z6" s="627"/>
      <c r="AA6" s="627"/>
      <c r="AB6" s="627"/>
      <c r="AC6" s="627"/>
      <c r="AD6" s="627"/>
      <c r="AE6" s="627"/>
      <c r="AF6" s="627"/>
      <c r="AG6" s="627"/>
      <c r="AH6" s="627"/>
      <c r="AI6" s="627"/>
      <c r="AJ6" s="627"/>
      <c r="AK6" s="627"/>
      <c r="AL6" s="627"/>
      <c r="AM6" s="627"/>
      <c r="AN6" s="627"/>
      <c r="AO6" s="627"/>
      <c r="AP6" s="627"/>
      <c r="AQ6" s="627"/>
      <c r="AR6" s="627"/>
      <c r="AS6" s="627"/>
      <c r="AT6" s="627"/>
      <c r="AU6" s="627"/>
      <c r="AV6" s="627"/>
      <c r="AW6" s="627"/>
      <c r="AX6" s="627"/>
      <c r="AY6" s="627"/>
      <c r="AZ6" s="627"/>
      <c r="BA6" s="627"/>
      <c r="BB6" s="627"/>
      <c r="BC6" s="627"/>
      <c r="BD6" s="627"/>
      <c r="BE6" s="627"/>
      <c r="BF6" s="627"/>
      <c r="BG6" s="627"/>
      <c r="BH6" s="627"/>
      <c r="BI6" s="627"/>
      <c r="BJ6" s="627"/>
      <c r="BK6" s="627"/>
      <c r="BL6" s="627"/>
      <c r="BM6" s="627"/>
      <c r="BN6" s="627"/>
      <c r="BO6" s="627"/>
      <c r="BP6" s="627"/>
      <c r="BQ6" s="627"/>
      <c r="BR6" s="627"/>
      <c r="BS6" s="627"/>
      <c r="BT6" s="627"/>
      <c r="BU6" s="627"/>
      <c r="BV6" s="627"/>
      <c r="BW6" s="627"/>
      <c r="BX6" s="627"/>
      <c r="BY6" s="627"/>
      <c r="BZ6" s="627"/>
      <c r="CA6" s="627"/>
      <c r="CB6" s="627"/>
      <c r="CC6" s="627"/>
      <c r="CD6" s="627"/>
      <c r="CE6" s="627"/>
      <c r="CF6" s="627"/>
      <c r="CG6" s="627"/>
      <c r="CH6" s="627"/>
      <c r="CI6" s="627"/>
      <c r="CJ6" s="627"/>
      <c r="CK6" s="627"/>
      <c r="CL6" s="627"/>
      <c r="CM6" s="627"/>
    </row>
    <row r="7" spans="1:91" ht="7.5" customHeight="1" x14ac:dyDescent="0.25">
      <c r="B7" s="107"/>
      <c r="C7" s="119"/>
      <c r="D7" s="119"/>
      <c r="E7" s="160"/>
      <c r="F7" s="160"/>
      <c r="G7" s="160"/>
      <c r="H7" s="160"/>
      <c r="I7" s="119"/>
      <c r="J7" s="119"/>
      <c r="K7" s="119"/>
      <c r="L7" s="119"/>
      <c r="M7" s="119"/>
      <c r="N7" s="119"/>
      <c r="O7" s="119"/>
      <c r="P7" s="119"/>
      <c r="Q7" s="119"/>
      <c r="R7" s="119"/>
      <c r="S7" s="119"/>
      <c r="T7" s="119"/>
      <c r="U7" s="119"/>
      <c r="V7" s="119"/>
      <c r="W7" s="119"/>
      <c r="X7" s="119"/>
      <c r="Y7" s="119"/>
      <c r="Z7" s="119"/>
      <c r="AA7" s="119"/>
      <c r="AB7" s="119"/>
      <c r="AC7" s="119"/>
      <c r="AD7" s="119"/>
      <c r="AE7" s="119"/>
      <c r="AF7" s="119"/>
      <c r="AG7" s="119"/>
      <c r="AH7" s="119"/>
      <c r="AI7" s="119"/>
      <c r="AJ7" s="119"/>
      <c r="AK7" s="119"/>
      <c r="AL7" s="119"/>
      <c r="AM7" s="119"/>
      <c r="AN7" s="119"/>
      <c r="AO7" s="119"/>
      <c r="AP7" s="119"/>
      <c r="AQ7" s="119"/>
      <c r="AR7" s="119"/>
      <c r="AS7" s="119"/>
      <c r="AT7" s="119"/>
      <c r="AU7" s="119"/>
      <c r="AV7" s="119"/>
      <c r="AW7" s="119"/>
      <c r="AX7" s="119"/>
      <c r="AY7" s="119"/>
      <c r="AZ7" s="119"/>
      <c r="BA7" s="119"/>
      <c r="BB7" s="119"/>
      <c r="BC7" s="119"/>
      <c r="BD7" s="119"/>
      <c r="BE7" s="119"/>
      <c r="BF7" s="119"/>
      <c r="BG7" s="119"/>
      <c r="BH7" s="119"/>
      <c r="BI7" s="119"/>
      <c r="BJ7" s="119"/>
      <c r="BK7" s="119"/>
      <c r="BL7" s="119"/>
      <c r="BM7" s="119"/>
      <c r="BN7" s="119"/>
      <c r="BO7" s="119"/>
      <c r="BP7" s="119"/>
      <c r="BQ7" s="119"/>
      <c r="BR7" s="119"/>
      <c r="BS7" s="119"/>
      <c r="BT7" s="119"/>
      <c r="BU7" s="119"/>
      <c r="BV7" s="119"/>
      <c r="BW7" s="119"/>
      <c r="BX7" s="119"/>
      <c r="BY7" s="119"/>
      <c r="BZ7" s="119"/>
      <c r="CA7" s="119"/>
      <c r="CB7" s="119"/>
      <c r="CC7" s="119"/>
      <c r="CD7" s="119"/>
      <c r="CE7" s="119"/>
      <c r="CF7" s="119"/>
      <c r="CG7" s="119"/>
      <c r="CH7" s="119"/>
      <c r="CI7" s="119"/>
      <c r="CJ7" s="119"/>
      <c r="CK7" s="119"/>
      <c r="CL7" s="119"/>
      <c r="CM7" s="108"/>
    </row>
    <row r="8" spans="1:91" ht="15" customHeight="1" x14ac:dyDescent="0.25">
      <c r="B8" s="109"/>
      <c r="C8" s="118"/>
      <c r="D8" s="120"/>
      <c r="E8" s="120"/>
      <c r="F8" s="120"/>
      <c r="G8" s="120"/>
      <c r="H8" s="120"/>
      <c r="I8" s="120"/>
      <c r="J8" s="120"/>
      <c r="K8" s="120"/>
      <c r="L8" s="120"/>
      <c r="M8" s="120"/>
      <c r="N8" s="120"/>
      <c r="O8" s="120"/>
      <c r="P8" s="431"/>
      <c r="Q8" s="431"/>
      <c r="R8" s="431"/>
      <c r="S8" s="431"/>
      <c r="T8" s="431"/>
      <c r="U8" s="431"/>
      <c r="V8" s="431"/>
      <c r="W8" s="431"/>
      <c r="X8" s="431"/>
      <c r="Y8" s="431"/>
      <c r="Z8" s="431"/>
      <c r="AA8" s="431"/>
      <c r="AB8" s="431"/>
      <c r="AC8" s="431"/>
      <c r="AD8" s="431"/>
      <c r="AE8" s="431"/>
      <c r="AF8" s="431"/>
      <c r="AG8" s="431"/>
      <c r="AH8" s="431"/>
      <c r="AI8" s="431"/>
      <c r="AJ8" s="431"/>
      <c r="AK8" s="431"/>
      <c r="AL8" s="431"/>
      <c r="AM8" s="431"/>
      <c r="AN8" s="431"/>
      <c r="AO8" s="431"/>
      <c r="AP8" s="431"/>
      <c r="AQ8" s="431"/>
      <c r="AR8" s="431"/>
      <c r="AS8" s="431"/>
      <c r="AT8" s="431"/>
      <c r="AU8" s="431"/>
      <c r="AV8" s="431"/>
      <c r="AW8" s="431"/>
      <c r="AX8" s="431"/>
      <c r="AY8" s="431"/>
      <c r="AZ8" s="431"/>
      <c r="BA8" s="431"/>
      <c r="BB8" s="431"/>
      <c r="BC8" s="431"/>
      <c r="BD8" s="431"/>
      <c r="BE8" s="431"/>
      <c r="BF8" s="431"/>
      <c r="BG8" s="431"/>
      <c r="BH8" s="431"/>
      <c r="BI8" s="431"/>
      <c r="BJ8" s="431"/>
      <c r="BK8" s="431"/>
      <c r="BL8" s="431"/>
      <c r="BM8" s="431"/>
      <c r="BN8" s="431"/>
      <c r="BO8" s="431"/>
      <c r="BP8" s="431"/>
      <c r="BQ8" s="431"/>
      <c r="BR8" s="431"/>
      <c r="BS8" s="431"/>
      <c r="BT8" s="431"/>
      <c r="BU8" s="431"/>
      <c r="BV8" s="431"/>
      <c r="BW8" s="431"/>
      <c r="BX8" s="431"/>
      <c r="BY8" s="431"/>
      <c r="CC8" s="118"/>
      <c r="CD8" s="118"/>
      <c r="CE8" s="118"/>
      <c r="CF8" s="118"/>
      <c r="CG8" s="118"/>
      <c r="CH8" s="118"/>
      <c r="CI8" s="118"/>
      <c r="CJ8" s="118"/>
      <c r="CK8" s="118"/>
      <c r="CL8" s="118"/>
      <c r="CM8" s="110"/>
    </row>
    <row r="9" spans="1:91" ht="15" customHeight="1" x14ac:dyDescent="0.25">
      <c r="B9" s="109"/>
      <c r="C9" s="118"/>
      <c r="D9" s="10"/>
      <c r="E9" s="10"/>
      <c r="F9" s="10"/>
      <c r="G9" s="10"/>
      <c r="H9" s="10"/>
      <c r="I9" s="10"/>
      <c r="J9" s="10"/>
      <c r="K9" s="10"/>
      <c r="L9" s="10"/>
      <c r="M9" s="10"/>
      <c r="N9" s="10"/>
      <c r="O9" s="10"/>
      <c r="P9" s="430"/>
      <c r="Q9" s="430"/>
      <c r="R9" s="430"/>
      <c r="S9" s="430"/>
      <c r="T9" s="430"/>
      <c r="U9" s="430"/>
      <c r="V9" s="430"/>
      <c r="W9" s="430"/>
      <c r="X9" s="430"/>
      <c r="Y9" s="430"/>
      <c r="Z9" s="430"/>
      <c r="AA9" s="430"/>
      <c r="AB9" s="430"/>
      <c r="AC9" s="430"/>
      <c r="AD9" s="430"/>
      <c r="AE9" s="430"/>
      <c r="AF9" s="430"/>
      <c r="AG9" s="482"/>
      <c r="AH9" s="482"/>
      <c r="AI9" s="482"/>
      <c r="AJ9" s="482"/>
      <c r="AK9" s="482"/>
      <c r="AL9" s="482"/>
      <c r="AM9" s="482"/>
      <c r="AN9" s="482"/>
      <c r="AO9" s="482"/>
      <c r="AP9" s="482"/>
      <c r="AQ9" s="482"/>
      <c r="AR9" s="482"/>
      <c r="AS9" s="10"/>
      <c r="AT9" s="10"/>
      <c r="AU9" s="430"/>
      <c r="AV9" s="430"/>
      <c r="AW9" s="430"/>
      <c r="AX9" s="430"/>
      <c r="AY9" s="430"/>
      <c r="AZ9" s="430"/>
      <c r="BA9" s="430"/>
      <c r="BB9" s="430"/>
      <c r="BC9" s="430"/>
      <c r="BD9" s="430"/>
      <c r="BE9" s="430"/>
      <c r="BF9" s="430"/>
      <c r="BG9" s="430"/>
      <c r="BH9" s="430"/>
      <c r="BI9" s="430"/>
      <c r="BJ9" s="430"/>
      <c r="BK9" s="430"/>
      <c r="BL9" s="430"/>
      <c r="BM9" s="430"/>
      <c r="BN9" s="1"/>
      <c r="BO9" s="483"/>
      <c r="BP9" s="483"/>
      <c r="BQ9" s="483"/>
      <c r="BR9" s="483"/>
      <c r="BS9" s="483"/>
      <c r="BT9" s="483"/>
      <c r="BU9" s="483"/>
      <c r="BV9" s="483"/>
      <c r="BW9" s="483"/>
      <c r="BX9" s="483"/>
      <c r="BY9" s="483"/>
      <c r="BZ9" s="122"/>
      <c r="CA9" s="1"/>
      <c r="CC9" s="1"/>
      <c r="CD9" s="118"/>
      <c r="CE9" s="118"/>
      <c r="CF9" s="118"/>
      <c r="CG9" s="118"/>
      <c r="CH9" s="118"/>
      <c r="CI9" s="118"/>
      <c r="CJ9" s="118"/>
      <c r="CK9" s="118"/>
      <c r="CL9" s="118"/>
      <c r="CM9" s="110"/>
    </row>
    <row r="10" spans="1:91" ht="15" customHeight="1" x14ac:dyDescent="0.25">
      <c r="B10" s="109"/>
      <c r="C10" s="118"/>
      <c r="D10" s="10"/>
      <c r="E10" s="10"/>
      <c r="F10" s="10"/>
      <c r="G10" s="10"/>
      <c r="H10" s="10"/>
      <c r="I10" s="10"/>
      <c r="J10" s="10"/>
      <c r="K10" s="10"/>
      <c r="L10" s="10"/>
      <c r="M10" s="10"/>
      <c r="N10" s="10"/>
      <c r="O10" s="10"/>
      <c r="P10" s="430"/>
      <c r="Q10" s="430"/>
      <c r="R10" s="430"/>
      <c r="S10" s="430"/>
      <c r="T10" s="430"/>
      <c r="U10" s="430"/>
      <c r="V10" s="430"/>
      <c r="W10" s="430"/>
      <c r="X10" s="430"/>
      <c r="Y10" s="430"/>
      <c r="Z10" s="430"/>
      <c r="AA10" s="430"/>
      <c r="AB10" s="430"/>
      <c r="AC10" s="430"/>
      <c r="AD10" s="430"/>
      <c r="AE10" s="430"/>
      <c r="AF10" s="430"/>
      <c r="AG10" s="484"/>
      <c r="AH10" s="484"/>
      <c r="AI10" s="484"/>
      <c r="AJ10" s="484"/>
      <c r="AK10" s="484"/>
      <c r="AL10" s="484"/>
      <c r="AM10" s="484"/>
      <c r="AN10" s="484"/>
      <c r="AO10" s="484"/>
      <c r="AP10" s="484"/>
      <c r="AQ10" s="484"/>
      <c r="AR10" s="484"/>
      <c r="AS10" s="121"/>
      <c r="AT10" s="121"/>
      <c r="AU10" s="430"/>
      <c r="AV10" s="430"/>
      <c r="AW10" s="430"/>
      <c r="AX10" s="430"/>
      <c r="AY10" s="430"/>
      <c r="AZ10" s="430"/>
      <c r="BA10" s="430"/>
      <c r="BB10" s="430"/>
      <c r="BC10" s="430"/>
      <c r="BD10" s="430"/>
      <c r="BE10" s="430"/>
      <c r="BF10" s="430"/>
      <c r="BG10" s="430"/>
      <c r="BH10" s="430"/>
      <c r="BI10" s="430"/>
      <c r="BJ10" s="430"/>
      <c r="BK10" s="430"/>
      <c r="BL10" s="430"/>
      <c r="BM10" s="430"/>
      <c r="BN10" s="1"/>
      <c r="BO10" s="438"/>
      <c r="BP10" s="438"/>
      <c r="BQ10" s="438"/>
      <c r="BR10" s="438"/>
      <c r="BS10" s="438"/>
      <c r="BT10" s="438"/>
      <c r="BU10" s="438"/>
      <c r="BV10" s="438"/>
      <c r="BW10" s="438"/>
      <c r="BX10" s="438"/>
      <c r="BY10" s="438"/>
      <c r="BZ10" s="123">
        <f>ROUNDUP(AG10/75,0)-AG9</f>
        <v>0</v>
      </c>
      <c r="CA10" s="1"/>
      <c r="CC10" s="1"/>
      <c r="CD10" s="118"/>
      <c r="CE10" s="118"/>
      <c r="CF10" s="118"/>
      <c r="CG10" s="118"/>
      <c r="CH10" s="118"/>
      <c r="CI10" s="118"/>
      <c r="CJ10" s="118"/>
      <c r="CK10" s="118"/>
      <c r="CL10" s="118"/>
      <c r="CM10" s="110"/>
    </row>
    <row r="11" spans="1:91" ht="15" customHeight="1" x14ac:dyDescent="0.25">
      <c r="B11" s="109"/>
      <c r="C11" s="118"/>
      <c r="D11" s="10"/>
      <c r="E11" s="10"/>
      <c r="F11" s="10"/>
      <c r="G11" s="10"/>
      <c r="H11" s="10"/>
      <c r="I11" s="10"/>
      <c r="J11" s="10"/>
      <c r="K11" s="10"/>
      <c r="L11" s="10"/>
      <c r="M11" s="10"/>
      <c r="N11" s="10"/>
      <c r="O11" s="10"/>
      <c r="P11" s="121"/>
      <c r="Q11" s="124"/>
      <c r="R11" s="10"/>
      <c r="S11" s="10"/>
      <c r="T11" s="10"/>
      <c r="U11" s="10"/>
      <c r="V11" s="10"/>
      <c r="W11" s="10"/>
      <c r="X11" s="10"/>
      <c r="Y11" s="10"/>
      <c r="Z11" s="10"/>
      <c r="AA11" s="10"/>
      <c r="AB11" s="10"/>
      <c r="AC11" s="10"/>
      <c r="AD11" s="10"/>
      <c r="AE11" s="10"/>
      <c r="AF11" s="121"/>
      <c r="AG11" s="124"/>
      <c r="AH11" s="124"/>
      <c r="AI11" s="124"/>
      <c r="AJ11" s="124"/>
      <c r="AK11" s="393"/>
      <c r="AL11" s="393"/>
      <c r="AM11" s="393"/>
      <c r="AN11" s="393"/>
      <c r="AO11" s="393"/>
      <c r="AP11" s="393"/>
      <c r="AQ11" s="393"/>
      <c r="AR11" s="393"/>
      <c r="AS11" s="393"/>
      <c r="AT11" s="393"/>
      <c r="AU11" s="393"/>
      <c r="AV11" s="393"/>
      <c r="AW11" s="393"/>
      <c r="AX11" s="393"/>
      <c r="AY11" s="393"/>
      <c r="AZ11" s="393"/>
      <c r="BA11" s="393"/>
      <c r="BB11" s="393"/>
      <c r="BC11" s="393"/>
      <c r="BD11" s="393"/>
      <c r="BE11" s="393"/>
      <c r="BF11" s="393"/>
      <c r="BG11" s="393"/>
      <c r="BH11" s="393"/>
      <c r="BI11" s="393"/>
      <c r="BJ11" s="393"/>
      <c r="BK11" s="393"/>
      <c r="BL11" s="393"/>
      <c r="BM11" s="393"/>
      <c r="BN11" s="1"/>
      <c r="BO11" s="575"/>
      <c r="BP11" s="575"/>
      <c r="BQ11" s="575"/>
      <c r="BR11" s="575"/>
      <c r="BS11" s="575"/>
      <c r="BT11" s="575"/>
      <c r="BU11" s="575"/>
      <c r="BV11" s="575"/>
      <c r="BW11" s="575"/>
      <c r="BX11" s="575"/>
      <c r="BY11" s="575"/>
      <c r="BZ11" s="125"/>
      <c r="CA11" s="1"/>
      <c r="CC11" s="1"/>
      <c r="CD11" s="118"/>
      <c r="CE11" s="118"/>
      <c r="CF11" s="118"/>
      <c r="CG11" s="118"/>
      <c r="CH11" s="118"/>
      <c r="CI11" s="118"/>
      <c r="CJ11" s="118"/>
      <c r="CK11" s="118"/>
      <c r="CL11" s="118"/>
      <c r="CM11" s="110"/>
    </row>
    <row r="12" spans="1:91" ht="7.5" customHeight="1" thickBot="1" x14ac:dyDescent="0.3">
      <c r="B12" s="111"/>
      <c r="C12" s="112"/>
      <c r="D12" s="126"/>
      <c r="E12" s="126"/>
      <c r="F12" s="126"/>
      <c r="G12" s="126"/>
      <c r="H12" s="126"/>
      <c r="I12" s="126"/>
      <c r="J12" s="126"/>
      <c r="K12" s="126"/>
      <c r="L12" s="126"/>
      <c r="M12" s="126"/>
      <c r="N12" s="126"/>
      <c r="O12" s="126"/>
      <c r="P12" s="126"/>
      <c r="Q12" s="126"/>
      <c r="R12" s="126"/>
      <c r="S12" s="126"/>
      <c r="T12" s="126"/>
      <c r="U12" s="126"/>
      <c r="V12" s="126"/>
      <c r="W12" s="126"/>
      <c r="X12" s="126"/>
      <c r="Y12" s="126"/>
      <c r="Z12" s="126"/>
      <c r="AA12" s="126"/>
      <c r="AB12" s="126"/>
      <c r="AC12" s="126"/>
      <c r="AD12" s="126"/>
      <c r="AE12" s="126"/>
      <c r="AF12" s="126"/>
      <c r="AG12" s="126"/>
      <c r="AH12" s="126"/>
      <c r="AI12" s="126"/>
      <c r="AJ12" s="126"/>
      <c r="AK12" s="126"/>
      <c r="AL12" s="126"/>
      <c r="AM12" s="126"/>
      <c r="AN12" s="126"/>
      <c r="AO12" s="126"/>
      <c r="AP12" s="126"/>
      <c r="AQ12" s="126"/>
      <c r="AR12" s="126"/>
      <c r="AS12" s="127"/>
      <c r="AT12" s="127"/>
      <c r="AU12" s="127"/>
      <c r="AV12" s="127"/>
      <c r="AW12" s="127"/>
      <c r="AX12" s="127"/>
      <c r="AY12" s="127"/>
      <c r="AZ12" s="127"/>
      <c r="BA12" s="127"/>
      <c r="BB12" s="127"/>
      <c r="BC12" s="127"/>
      <c r="BD12" s="127"/>
      <c r="BE12" s="112"/>
      <c r="BF12" s="112"/>
      <c r="BG12" s="112"/>
      <c r="BH12" s="112"/>
      <c r="BI12" s="112"/>
      <c r="BJ12" s="112"/>
      <c r="BK12" s="112"/>
      <c r="BL12" s="112"/>
      <c r="BM12" s="112"/>
      <c r="BN12" s="112"/>
      <c r="BO12" s="112"/>
      <c r="BP12" s="112"/>
      <c r="BQ12" s="112"/>
      <c r="BR12" s="112"/>
      <c r="BS12" s="112"/>
      <c r="BT12" s="112"/>
      <c r="BU12" s="112"/>
      <c r="BV12" s="112"/>
      <c r="BW12" s="112"/>
      <c r="BX12" s="112"/>
      <c r="BY12" s="112"/>
      <c r="BZ12" s="112"/>
      <c r="CA12" s="112"/>
      <c r="CB12" s="112"/>
      <c r="CC12" s="112"/>
      <c r="CD12" s="112"/>
      <c r="CE12" s="112"/>
      <c r="CF12" s="112"/>
      <c r="CG12" s="112"/>
      <c r="CH12" s="112"/>
      <c r="CI12" s="112"/>
      <c r="CJ12" s="112"/>
      <c r="CK12" s="112"/>
      <c r="CL12" s="112"/>
      <c r="CM12" s="113"/>
    </row>
    <row r="13" spans="1:91" ht="7.5" customHeight="1" thickBot="1" x14ac:dyDescent="0.3">
      <c r="B13" s="118"/>
      <c r="C13" s="118"/>
      <c r="D13" s="118"/>
      <c r="E13" s="159"/>
      <c r="F13" s="159"/>
      <c r="G13" s="159"/>
      <c r="H13" s="159"/>
      <c r="I13" s="118"/>
      <c r="J13" s="118"/>
      <c r="K13" s="118"/>
      <c r="L13" s="118"/>
      <c r="M13" s="118"/>
      <c r="N13" s="118"/>
      <c r="O13" s="118"/>
      <c r="P13" s="118"/>
      <c r="Q13" s="118"/>
      <c r="R13" s="118"/>
      <c r="S13" s="118"/>
      <c r="T13" s="118"/>
      <c r="U13" s="118"/>
      <c r="V13" s="118"/>
      <c r="W13" s="118"/>
      <c r="X13" s="118"/>
      <c r="Y13" s="118"/>
      <c r="Z13" s="118"/>
      <c r="AA13" s="118"/>
      <c r="AB13" s="118"/>
      <c r="AC13" s="118"/>
      <c r="AD13" s="118"/>
      <c r="AE13" s="118"/>
      <c r="AF13" s="118"/>
      <c r="AG13" s="118"/>
      <c r="AH13" s="118"/>
      <c r="AI13" s="118"/>
      <c r="AJ13" s="118"/>
      <c r="AK13" s="118"/>
      <c r="AL13" s="118"/>
      <c r="AM13" s="118"/>
      <c r="AN13" s="118"/>
      <c r="AO13" s="118"/>
      <c r="AP13" s="118"/>
      <c r="AQ13" s="118"/>
      <c r="AR13" s="118"/>
      <c r="AS13" s="118"/>
      <c r="AT13" s="118"/>
      <c r="AU13" s="118"/>
      <c r="AV13" s="118"/>
      <c r="AW13" s="118"/>
      <c r="AX13" s="118"/>
      <c r="AY13" s="118"/>
      <c r="AZ13" s="118"/>
      <c r="BA13" s="118"/>
      <c r="BB13" s="118"/>
      <c r="BC13" s="118"/>
      <c r="BD13" s="118"/>
      <c r="BE13" s="118"/>
      <c r="BF13" s="118"/>
      <c r="BG13" s="118"/>
      <c r="BH13" s="118"/>
      <c r="BI13" s="118"/>
      <c r="BJ13" s="118"/>
      <c r="BK13" s="118"/>
      <c r="BL13" s="118"/>
      <c r="BM13" s="118"/>
      <c r="BN13" s="118"/>
      <c r="BO13" s="118"/>
      <c r="BP13" s="118"/>
      <c r="BQ13" s="118"/>
      <c r="BR13" s="118"/>
      <c r="BS13" s="118"/>
      <c r="BT13" s="118"/>
      <c r="BU13" s="118"/>
      <c r="BV13" s="118"/>
      <c r="BW13" s="118"/>
      <c r="BX13" s="118"/>
      <c r="BY13" s="118"/>
      <c r="BZ13" s="118"/>
      <c r="CA13" s="118"/>
      <c r="CB13" s="118"/>
      <c r="CC13" s="118"/>
      <c r="CD13" s="118"/>
      <c r="CE13" s="118"/>
      <c r="CF13" s="118"/>
      <c r="CG13" s="118"/>
      <c r="CH13" s="118"/>
      <c r="CI13" s="118"/>
      <c r="CJ13" s="118"/>
      <c r="CK13" s="118"/>
      <c r="CL13" s="118"/>
      <c r="CM13" s="118"/>
    </row>
    <row r="14" spans="1:91" ht="12.75" customHeight="1" thickBot="1" x14ac:dyDescent="0.3">
      <c r="B14" s="450" t="s">
        <v>402</v>
      </c>
      <c r="C14" s="451"/>
      <c r="D14" s="451"/>
      <c r="E14" s="451"/>
      <c r="F14" s="451"/>
      <c r="G14" s="451"/>
      <c r="H14" s="451"/>
      <c r="I14" s="451"/>
      <c r="J14" s="451"/>
      <c r="K14" s="451"/>
      <c r="L14" s="451"/>
      <c r="M14" s="451"/>
      <c r="N14" s="451"/>
      <c r="O14" s="451"/>
      <c r="P14" s="451"/>
      <c r="Q14" s="451"/>
      <c r="R14" s="452"/>
      <c r="S14" s="462" t="s">
        <v>286</v>
      </c>
      <c r="T14" s="463"/>
      <c r="U14" s="476" t="s">
        <v>287</v>
      </c>
      <c r="V14" s="477"/>
      <c r="W14" s="507" t="s">
        <v>288</v>
      </c>
      <c r="X14" s="507"/>
      <c r="Y14" s="507"/>
      <c r="Z14" s="507"/>
      <c r="AA14" s="507"/>
      <c r="AB14" s="507"/>
      <c r="AC14" s="507"/>
      <c r="AD14" s="507"/>
      <c r="AE14" s="507"/>
      <c r="AF14" s="507"/>
      <c r="AG14" s="507"/>
      <c r="AH14" s="507"/>
      <c r="AI14" s="507"/>
      <c r="AJ14" s="507"/>
      <c r="AK14" s="507"/>
      <c r="AL14" s="507"/>
      <c r="AM14" s="507"/>
      <c r="AN14" s="507"/>
      <c r="AO14" s="506" t="s">
        <v>277</v>
      </c>
      <c r="AP14" s="507"/>
      <c r="AQ14" s="507"/>
      <c r="AR14" s="507"/>
      <c r="AS14" s="507"/>
      <c r="AT14" s="507"/>
      <c r="AU14" s="507"/>
      <c r="AV14" s="507"/>
      <c r="AW14" s="507"/>
      <c r="AX14" s="507"/>
      <c r="AY14" s="507"/>
      <c r="AZ14" s="508"/>
      <c r="BA14" s="576" t="s">
        <v>274</v>
      </c>
      <c r="BB14" s="577"/>
      <c r="BC14" s="577"/>
      <c r="BD14" s="577"/>
      <c r="BE14" s="577"/>
      <c r="BF14" s="577"/>
      <c r="BG14" s="577"/>
      <c r="BH14" s="577"/>
      <c r="BI14" s="577"/>
      <c r="BJ14" s="577"/>
      <c r="BK14" s="577"/>
      <c r="BL14" s="577"/>
      <c r="BM14" s="577"/>
      <c r="BN14" s="577"/>
      <c r="BO14" s="577"/>
      <c r="BP14" s="577"/>
      <c r="BQ14" s="577"/>
      <c r="BR14" s="577"/>
      <c r="BS14" s="577"/>
      <c r="BT14" s="577"/>
      <c r="BU14" s="577"/>
      <c r="BV14" s="577"/>
      <c r="BW14" s="577"/>
      <c r="BX14" s="577"/>
      <c r="BY14" s="577"/>
      <c r="BZ14" s="577"/>
      <c r="CA14" s="577"/>
      <c r="CB14" s="577"/>
      <c r="CC14" s="577"/>
      <c r="CD14" s="578"/>
      <c r="CE14" s="614" t="s">
        <v>285</v>
      </c>
      <c r="CF14" s="615"/>
      <c r="CG14" s="615"/>
      <c r="CH14" s="615"/>
      <c r="CI14" s="615"/>
      <c r="CJ14" s="615"/>
      <c r="CK14" s="615"/>
      <c r="CL14" s="615"/>
      <c r="CM14" s="616"/>
    </row>
    <row r="15" spans="1:91" s="103" customFormat="1" ht="22.5" customHeight="1" x14ac:dyDescent="0.25">
      <c r="A15" s="102"/>
      <c r="B15" s="453"/>
      <c r="C15" s="454"/>
      <c r="D15" s="454"/>
      <c r="E15" s="454"/>
      <c r="F15" s="454"/>
      <c r="G15" s="454"/>
      <c r="H15" s="454"/>
      <c r="I15" s="454"/>
      <c r="J15" s="454"/>
      <c r="K15" s="454"/>
      <c r="L15" s="454"/>
      <c r="M15" s="454"/>
      <c r="N15" s="454"/>
      <c r="O15" s="454"/>
      <c r="P15" s="454"/>
      <c r="Q15" s="454"/>
      <c r="R15" s="455"/>
      <c r="S15" s="464"/>
      <c r="T15" s="465"/>
      <c r="U15" s="478"/>
      <c r="V15" s="479"/>
      <c r="W15" s="510"/>
      <c r="X15" s="510"/>
      <c r="Y15" s="510"/>
      <c r="Z15" s="510"/>
      <c r="AA15" s="510"/>
      <c r="AB15" s="510"/>
      <c r="AC15" s="510"/>
      <c r="AD15" s="510"/>
      <c r="AE15" s="510"/>
      <c r="AF15" s="510"/>
      <c r="AG15" s="510"/>
      <c r="AH15" s="510"/>
      <c r="AI15" s="510"/>
      <c r="AJ15" s="510"/>
      <c r="AK15" s="510"/>
      <c r="AL15" s="510"/>
      <c r="AM15" s="510"/>
      <c r="AN15" s="510"/>
      <c r="AO15" s="509"/>
      <c r="AP15" s="510"/>
      <c r="AQ15" s="510"/>
      <c r="AR15" s="510"/>
      <c r="AS15" s="510"/>
      <c r="AT15" s="510"/>
      <c r="AU15" s="510"/>
      <c r="AV15" s="510"/>
      <c r="AW15" s="510"/>
      <c r="AX15" s="510"/>
      <c r="AY15" s="510"/>
      <c r="AZ15" s="511"/>
      <c r="BA15" s="579" t="s">
        <v>275</v>
      </c>
      <c r="BB15" s="580"/>
      <c r="BC15" s="580"/>
      <c r="BD15" s="580"/>
      <c r="BE15" s="580"/>
      <c r="BF15" s="580"/>
      <c r="BG15" s="580"/>
      <c r="BH15" s="580"/>
      <c r="BI15" s="580"/>
      <c r="BJ15" s="581"/>
      <c r="BK15" s="582"/>
      <c r="BL15" s="583"/>
      <c r="BM15" s="583"/>
      <c r="BN15" s="583"/>
      <c r="BO15" s="584"/>
      <c r="BP15" s="585"/>
      <c r="BQ15" s="583"/>
      <c r="BR15" s="583"/>
      <c r="BS15" s="583"/>
      <c r="BT15" s="586"/>
      <c r="BU15" s="582"/>
      <c r="BV15" s="583"/>
      <c r="BW15" s="583"/>
      <c r="BX15" s="583"/>
      <c r="BY15" s="584"/>
      <c r="BZ15" s="585"/>
      <c r="CA15" s="583"/>
      <c r="CB15" s="583"/>
      <c r="CC15" s="583"/>
      <c r="CD15" s="586"/>
      <c r="CE15" s="617"/>
      <c r="CF15" s="618"/>
      <c r="CG15" s="618"/>
      <c r="CH15" s="618"/>
      <c r="CI15" s="618"/>
      <c r="CJ15" s="618"/>
      <c r="CK15" s="618"/>
      <c r="CL15" s="618"/>
      <c r="CM15" s="619"/>
    </row>
    <row r="16" spans="1:91" s="103" customFormat="1" ht="12.75" customHeight="1" x14ac:dyDescent="0.25">
      <c r="A16" s="102"/>
      <c r="B16" s="453"/>
      <c r="C16" s="454"/>
      <c r="D16" s="454"/>
      <c r="E16" s="454"/>
      <c r="F16" s="454"/>
      <c r="G16" s="454"/>
      <c r="H16" s="454"/>
      <c r="I16" s="454"/>
      <c r="J16" s="454"/>
      <c r="K16" s="454"/>
      <c r="L16" s="454"/>
      <c r="M16" s="454"/>
      <c r="N16" s="454"/>
      <c r="O16" s="454"/>
      <c r="P16" s="454"/>
      <c r="Q16" s="454"/>
      <c r="R16" s="455"/>
      <c r="S16" s="464"/>
      <c r="T16" s="465"/>
      <c r="U16" s="478"/>
      <c r="V16" s="479"/>
      <c r="W16" s="501" t="s">
        <v>283</v>
      </c>
      <c r="X16" s="501"/>
      <c r="Y16" s="513"/>
      <c r="Z16" s="516" t="s">
        <v>284</v>
      </c>
      <c r="AA16" s="517"/>
      <c r="AB16" s="517"/>
      <c r="AC16" s="517"/>
      <c r="AD16" s="517"/>
      <c r="AE16" s="517"/>
      <c r="AF16" s="517"/>
      <c r="AG16" s="517"/>
      <c r="AH16" s="517"/>
      <c r="AI16" s="517"/>
      <c r="AJ16" s="517"/>
      <c r="AK16" s="517"/>
      <c r="AL16" s="517"/>
      <c r="AM16" s="517"/>
      <c r="AN16" s="518"/>
      <c r="AO16" s="512" t="s">
        <v>129</v>
      </c>
      <c r="AP16" s="501"/>
      <c r="AQ16" s="502"/>
      <c r="AR16" s="500" t="s">
        <v>198</v>
      </c>
      <c r="AS16" s="501"/>
      <c r="AT16" s="502"/>
      <c r="AU16" s="500" t="s">
        <v>212</v>
      </c>
      <c r="AV16" s="501"/>
      <c r="AW16" s="501"/>
      <c r="AX16" s="512" t="s">
        <v>128</v>
      </c>
      <c r="AY16" s="501"/>
      <c r="AZ16" s="513"/>
      <c r="BA16" s="588" t="s">
        <v>271</v>
      </c>
      <c r="BB16" s="589"/>
      <c r="BC16" s="589"/>
      <c r="BD16" s="589"/>
      <c r="BE16" s="590"/>
      <c r="BF16" s="597" t="s">
        <v>277</v>
      </c>
      <c r="BG16" s="490"/>
      <c r="BH16" s="490"/>
      <c r="BI16" s="490"/>
      <c r="BJ16" s="491"/>
      <c r="BK16" s="489" t="s">
        <v>271</v>
      </c>
      <c r="BL16" s="490"/>
      <c r="BM16" s="490"/>
      <c r="BN16" s="490"/>
      <c r="BO16" s="600"/>
      <c r="BP16" s="597"/>
      <c r="BQ16" s="490"/>
      <c r="BR16" s="490"/>
      <c r="BS16" s="490"/>
      <c r="BT16" s="491"/>
      <c r="BU16" s="489" t="s">
        <v>277</v>
      </c>
      <c r="BV16" s="490"/>
      <c r="BW16" s="490"/>
      <c r="BX16" s="490"/>
      <c r="BY16" s="491"/>
      <c r="BZ16" s="489"/>
      <c r="CA16" s="490"/>
      <c r="CB16" s="490"/>
      <c r="CC16" s="490"/>
      <c r="CD16" s="491"/>
      <c r="CE16" s="617"/>
      <c r="CF16" s="618"/>
      <c r="CG16" s="618"/>
      <c r="CH16" s="618"/>
      <c r="CI16" s="618"/>
      <c r="CJ16" s="618"/>
      <c r="CK16" s="618"/>
      <c r="CL16" s="618"/>
      <c r="CM16" s="619"/>
    </row>
    <row r="17" spans="1:91" s="103" customFormat="1" ht="29.25" customHeight="1" x14ac:dyDescent="0.25">
      <c r="A17" s="102"/>
      <c r="B17" s="453"/>
      <c r="C17" s="454"/>
      <c r="D17" s="454"/>
      <c r="E17" s="454"/>
      <c r="F17" s="454"/>
      <c r="G17" s="454"/>
      <c r="H17" s="454"/>
      <c r="I17" s="454"/>
      <c r="J17" s="454"/>
      <c r="K17" s="454"/>
      <c r="L17" s="454"/>
      <c r="M17" s="454"/>
      <c r="N17" s="454"/>
      <c r="O17" s="454"/>
      <c r="P17" s="454"/>
      <c r="Q17" s="454"/>
      <c r="R17" s="455"/>
      <c r="S17" s="464"/>
      <c r="T17" s="465"/>
      <c r="U17" s="478"/>
      <c r="V17" s="479"/>
      <c r="W17" s="501"/>
      <c r="X17" s="501"/>
      <c r="Y17" s="513"/>
      <c r="Z17" s="519" t="s">
        <v>278</v>
      </c>
      <c r="AA17" s="520"/>
      <c r="AB17" s="521"/>
      <c r="AC17" s="522" t="s">
        <v>279</v>
      </c>
      <c r="AD17" s="523"/>
      <c r="AE17" s="524"/>
      <c r="AF17" s="522" t="s">
        <v>281</v>
      </c>
      <c r="AG17" s="523"/>
      <c r="AH17" s="524"/>
      <c r="AI17" s="550" t="s">
        <v>280</v>
      </c>
      <c r="AJ17" s="520"/>
      <c r="AK17" s="521"/>
      <c r="AL17" s="550" t="s">
        <v>282</v>
      </c>
      <c r="AM17" s="520"/>
      <c r="AN17" s="551"/>
      <c r="AO17" s="512"/>
      <c r="AP17" s="501"/>
      <c r="AQ17" s="502"/>
      <c r="AR17" s="500"/>
      <c r="AS17" s="501"/>
      <c r="AT17" s="502"/>
      <c r="AU17" s="500"/>
      <c r="AV17" s="501"/>
      <c r="AW17" s="501"/>
      <c r="AX17" s="512"/>
      <c r="AY17" s="501"/>
      <c r="AZ17" s="513"/>
      <c r="BA17" s="591"/>
      <c r="BB17" s="592"/>
      <c r="BC17" s="592"/>
      <c r="BD17" s="592"/>
      <c r="BE17" s="593"/>
      <c r="BF17" s="598"/>
      <c r="BG17" s="493"/>
      <c r="BH17" s="493"/>
      <c r="BI17" s="493"/>
      <c r="BJ17" s="494"/>
      <c r="BK17" s="492"/>
      <c r="BL17" s="493"/>
      <c r="BM17" s="493"/>
      <c r="BN17" s="493"/>
      <c r="BO17" s="601"/>
      <c r="BP17" s="598"/>
      <c r="BQ17" s="493"/>
      <c r="BR17" s="493"/>
      <c r="BS17" s="493"/>
      <c r="BT17" s="494"/>
      <c r="BU17" s="492"/>
      <c r="BV17" s="493"/>
      <c r="BW17" s="493"/>
      <c r="BX17" s="493"/>
      <c r="BY17" s="494"/>
      <c r="BZ17" s="492"/>
      <c r="CA17" s="493"/>
      <c r="CB17" s="493"/>
      <c r="CC17" s="493"/>
      <c r="CD17" s="494"/>
      <c r="CE17" s="617"/>
      <c r="CF17" s="618"/>
      <c r="CG17" s="618"/>
      <c r="CH17" s="618"/>
      <c r="CI17" s="618"/>
      <c r="CJ17" s="618"/>
      <c r="CK17" s="618"/>
      <c r="CL17" s="618"/>
      <c r="CM17" s="619"/>
    </row>
    <row r="18" spans="1:91" s="103" customFormat="1" ht="29.25" customHeight="1" x14ac:dyDescent="0.25">
      <c r="A18" s="102"/>
      <c r="B18" s="453"/>
      <c r="C18" s="454"/>
      <c r="D18" s="454"/>
      <c r="E18" s="454"/>
      <c r="F18" s="454"/>
      <c r="G18" s="454"/>
      <c r="H18" s="454"/>
      <c r="I18" s="454"/>
      <c r="J18" s="454"/>
      <c r="K18" s="454"/>
      <c r="L18" s="454"/>
      <c r="M18" s="454"/>
      <c r="N18" s="454"/>
      <c r="O18" s="454"/>
      <c r="P18" s="454"/>
      <c r="Q18" s="454"/>
      <c r="R18" s="455"/>
      <c r="S18" s="466"/>
      <c r="T18" s="467"/>
      <c r="U18" s="480"/>
      <c r="V18" s="481"/>
      <c r="W18" s="504"/>
      <c r="X18" s="504"/>
      <c r="Y18" s="515"/>
      <c r="Z18" s="514"/>
      <c r="AA18" s="504"/>
      <c r="AB18" s="505"/>
      <c r="AC18" s="525"/>
      <c r="AD18" s="526"/>
      <c r="AE18" s="467"/>
      <c r="AF18" s="525"/>
      <c r="AG18" s="526"/>
      <c r="AH18" s="467"/>
      <c r="AI18" s="503"/>
      <c r="AJ18" s="504"/>
      <c r="AK18" s="505"/>
      <c r="AL18" s="503"/>
      <c r="AM18" s="504"/>
      <c r="AN18" s="515"/>
      <c r="AO18" s="514"/>
      <c r="AP18" s="504"/>
      <c r="AQ18" s="505"/>
      <c r="AR18" s="503"/>
      <c r="AS18" s="504"/>
      <c r="AT18" s="505"/>
      <c r="AU18" s="503"/>
      <c r="AV18" s="504"/>
      <c r="AW18" s="504"/>
      <c r="AX18" s="514"/>
      <c r="AY18" s="504"/>
      <c r="AZ18" s="515"/>
      <c r="BA18" s="594"/>
      <c r="BB18" s="595"/>
      <c r="BC18" s="595"/>
      <c r="BD18" s="595"/>
      <c r="BE18" s="596"/>
      <c r="BF18" s="599"/>
      <c r="BG18" s="496"/>
      <c r="BH18" s="496"/>
      <c r="BI18" s="496"/>
      <c r="BJ18" s="497"/>
      <c r="BK18" s="495"/>
      <c r="BL18" s="496"/>
      <c r="BM18" s="496"/>
      <c r="BN18" s="496"/>
      <c r="BO18" s="602"/>
      <c r="BP18" s="599"/>
      <c r="BQ18" s="496"/>
      <c r="BR18" s="496"/>
      <c r="BS18" s="496"/>
      <c r="BT18" s="497"/>
      <c r="BU18" s="495"/>
      <c r="BV18" s="496"/>
      <c r="BW18" s="496"/>
      <c r="BX18" s="496"/>
      <c r="BY18" s="497"/>
      <c r="BZ18" s="495"/>
      <c r="CA18" s="496"/>
      <c r="CB18" s="496"/>
      <c r="CC18" s="496"/>
      <c r="CD18" s="497"/>
      <c r="CE18" s="620"/>
      <c r="CF18" s="621"/>
      <c r="CG18" s="621"/>
      <c r="CH18" s="621"/>
      <c r="CI18" s="621"/>
      <c r="CJ18" s="621"/>
      <c r="CK18" s="621"/>
      <c r="CL18" s="621"/>
      <c r="CM18" s="622"/>
    </row>
    <row r="19" spans="1:91" s="103" customFormat="1" ht="11.25" customHeight="1" thickBot="1" x14ac:dyDescent="0.3">
      <c r="A19" s="102"/>
      <c r="B19" s="456"/>
      <c r="C19" s="457"/>
      <c r="D19" s="457"/>
      <c r="E19" s="457"/>
      <c r="F19" s="457"/>
      <c r="G19" s="457"/>
      <c r="H19" s="457"/>
      <c r="I19" s="457"/>
      <c r="J19" s="457"/>
      <c r="K19" s="457"/>
      <c r="L19" s="457"/>
      <c r="M19" s="457"/>
      <c r="N19" s="457"/>
      <c r="O19" s="457"/>
      <c r="P19" s="457"/>
      <c r="Q19" s="457"/>
      <c r="R19" s="458"/>
      <c r="S19" s="468">
        <f>SUM(S20:T819)</f>
        <v>0</v>
      </c>
      <c r="T19" s="469"/>
      <c r="U19" s="474">
        <f>SUM(U20:V819)</f>
        <v>0</v>
      </c>
      <c r="V19" s="475"/>
      <c r="W19" s="572">
        <f>SUM(W20:Y819)</f>
        <v>0</v>
      </c>
      <c r="X19" s="499"/>
      <c r="Y19" s="499"/>
      <c r="Z19" s="498">
        <f>SUM(Z20:AB819)</f>
        <v>0</v>
      </c>
      <c r="AA19" s="499"/>
      <c r="AB19" s="499"/>
      <c r="AC19" s="498">
        <f>SUM(AC20:AE819)</f>
        <v>0</v>
      </c>
      <c r="AD19" s="499"/>
      <c r="AE19" s="499"/>
      <c r="AF19" s="498">
        <f>SUM(AF20:AH819)</f>
        <v>0</v>
      </c>
      <c r="AG19" s="499"/>
      <c r="AH19" s="499"/>
      <c r="AI19" s="498">
        <f>SUM(AI20:AK819)</f>
        <v>0</v>
      </c>
      <c r="AJ19" s="499"/>
      <c r="AK19" s="499"/>
      <c r="AL19" s="498">
        <f>SUM(AL20:AN819)</f>
        <v>0</v>
      </c>
      <c r="AM19" s="499"/>
      <c r="AN19" s="587"/>
      <c r="AO19" s="572">
        <f>SUM(AO20:AQ819)</f>
        <v>0</v>
      </c>
      <c r="AP19" s="499"/>
      <c r="AQ19" s="499"/>
      <c r="AR19" s="498">
        <f>SUM(AR20:AT819)</f>
        <v>0</v>
      </c>
      <c r="AS19" s="499"/>
      <c r="AT19" s="499"/>
      <c r="AU19" s="498">
        <f>SUM(AU20:AW819)</f>
        <v>0</v>
      </c>
      <c r="AV19" s="499"/>
      <c r="AW19" s="499"/>
      <c r="AX19" s="498">
        <f>SUM(AX20:AZ819)</f>
        <v>0</v>
      </c>
      <c r="AY19" s="499"/>
      <c r="AZ19" s="587"/>
      <c r="BA19" s="552">
        <f>SUM(BA20:BE819)</f>
        <v>0</v>
      </c>
      <c r="BB19" s="553"/>
      <c r="BC19" s="553"/>
      <c r="BD19" s="553"/>
      <c r="BE19" s="554"/>
      <c r="BF19" s="555">
        <f>SUM(BF20:BJ819)</f>
        <v>0</v>
      </c>
      <c r="BG19" s="487"/>
      <c r="BH19" s="487"/>
      <c r="BI19" s="487"/>
      <c r="BJ19" s="488"/>
      <c r="BK19" s="486">
        <f>SUM(BK20:BO819)</f>
        <v>0</v>
      </c>
      <c r="BL19" s="487"/>
      <c r="BM19" s="487"/>
      <c r="BN19" s="487"/>
      <c r="BO19" s="556"/>
      <c r="BP19" s="555">
        <f>SUM(BP20:BT819)</f>
        <v>0</v>
      </c>
      <c r="BQ19" s="487"/>
      <c r="BR19" s="487"/>
      <c r="BS19" s="487"/>
      <c r="BT19" s="488"/>
      <c r="BU19" s="486">
        <f>SUM(BU20:BY819)</f>
        <v>0</v>
      </c>
      <c r="BV19" s="487"/>
      <c r="BW19" s="487"/>
      <c r="BX19" s="487"/>
      <c r="BY19" s="488"/>
      <c r="BZ19" s="486">
        <f>SUM(BZ20:CD819)</f>
        <v>0</v>
      </c>
      <c r="CA19" s="487"/>
      <c r="CB19" s="487"/>
      <c r="CC19" s="487"/>
      <c r="CD19" s="488"/>
      <c r="CE19" s="623">
        <f>SUM(BA19:CD19)</f>
        <v>0</v>
      </c>
      <c r="CF19" s="624"/>
      <c r="CG19" s="624"/>
      <c r="CH19" s="624"/>
      <c r="CI19" s="624"/>
      <c r="CJ19" s="624"/>
      <c r="CK19" s="624"/>
      <c r="CL19" s="624"/>
      <c r="CM19" s="625"/>
    </row>
    <row r="20" spans="1:91" s="104" customFormat="1" ht="12.75" customHeight="1" x14ac:dyDescent="0.2">
      <c r="A20" s="100">
        <v>1</v>
      </c>
      <c r="B20" s="459"/>
      <c r="C20" s="460"/>
      <c r="D20" s="460"/>
      <c r="E20" s="460"/>
      <c r="F20" s="460"/>
      <c r="G20" s="460"/>
      <c r="H20" s="460"/>
      <c r="I20" s="460"/>
      <c r="J20" s="460"/>
      <c r="K20" s="460"/>
      <c r="L20" s="460"/>
      <c r="M20" s="460"/>
      <c r="N20" s="460"/>
      <c r="O20" s="460"/>
      <c r="P20" s="460"/>
      <c r="Q20" s="460"/>
      <c r="R20" s="461"/>
      <c r="S20" s="470"/>
      <c r="T20" s="471"/>
      <c r="U20" s="472"/>
      <c r="V20" s="473"/>
      <c r="W20" s="573"/>
      <c r="X20" s="574"/>
      <c r="Y20" s="574"/>
      <c r="Z20" s="574"/>
      <c r="AA20" s="574"/>
      <c r="AB20" s="574"/>
      <c r="AC20" s="635"/>
      <c r="AD20" s="635"/>
      <c r="AE20" s="635"/>
      <c r="AF20" s="635"/>
      <c r="AG20" s="635"/>
      <c r="AH20" s="635"/>
      <c r="AI20" s="635"/>
      <c r="AJ20" s="635"/>
      <c r="AK20" s="635"/>
      <c r="AL20" s="635"/>
      <c r="AM20" s="635"/>
      <c r="AN20" s="636"/>
      <c r="AO20" s="643"/>
      <c r="AP20" s="635"/>
      <c r="AQ20" s="635"/>
      <c r="AR20" s="635"/>
      <c r="AS20" s="635"/>
      <c r="AT20" s="635"/>
      <c r="AU20" s="635"/>
      <c r="AV20" s="635"/>
      <c r="AW20" s="635"/>
      <c r="AX20" s="640"/>
      <c r="AY20" s="641"/>
      <c r="AZ20" s="642"/>
      <c r="BA20" s="542"/>
      <c r="BB20" s="543"/>
      <c r="BC20" s="543"/>
      <c r="BD20" s="543"/>
      <c r="BE20" s="544"/>
      <c r="BF20" s="545"/>
      <c r="BG20" s="546"/>
      <c r="BH20" s="546"/>
      <c r="BI20" s="546"/>
      <c r="BJ20" s="547"/>
      <c r="BK20" s="548"/>
      <c r="BL20" s="546"/>
      <c r="BM20" s="546"/>
      <c r="BN20" s="546"/>
      <c r="BO20" s="549"/>
      <c r="BP20" s="633"/>
      <c r="BQ20" s="543"/>
      <c r="BR20" s="543"/>
      <c r="BS20" s="543"/>
      <c r="BT20" s="634"/>
      <c r="BU20" s="542"/>
      <c r="BV20" s="543"/>
      <c r="BW20" s="543"/>
      <c r="BX20" s="543"/>
      <c r="BY20" s="544"/>
      <c r="BZ20" s="545"/>
      <c r="CA20" s="546"/>
      <c r="CB20" s="546"/>
      <c r="CC20" s="546"/>
      <c r="CD20" s="547"/>
      <c r="CE20" s="637">
        <f>SUM(BA20:CD20)</f>
        <v>0</v>
      </c>
      <c r="CF20" s="638"/>
      <c r="CG20" s="638"/>
      <c r="CH20" s="638"/>
      <c r="CI20" s="638"/>
      <c r="CJ20" s="638"/>
      <c r="CK20" s="638"/>
      <c r="CL20" s="638"/>
      <c r="CM20" s="639"/>
    </row>
    <row r="21" spans="1:91" s="104" customFormat="1" ht="12.75" customHeight="1" x14ac:dyDescent="0.2">
      <c r="A21" s="100">
        <v>2</v>
      </c>
      <c r="B21" s="443"/>
      <c r="C21" s="444"/>
      <c r="D21" s="444"/>
      <c r="E21" s="444"/>
      <c r="F21" s="444"/>
      <c r="G21" s="444"/>
      <c r="H21" s="444"/>
      <c r="I21" s="444"/>
      <c r="J21" s="444"/>
      <c r="K21" s="444"/>
      <c r="L21" s="444"/>
      <c r="M21" s="444"/>
      <c r="N21" s="444"/>
      <c r="O21" s="444"/>
      <c r="P21" s="444"/>
      <c r="Q21" s="444"/>
      <c r="R21" s="445"/>
      <c r="S21" s="446"/>
      <c r="T21" s="447"/>
      <c r="U21" s="448"/>
      <c r="V21" s="449"/>
      <c r="W21" s="570"/>
      <c r="X21" s="571"/>
      <c r="Y21" s="571"/>
      <c r="Z21" s="571"/>
      <c r="AA21" s="571"/>
      <c r="AB21" s="571"/>
      <c r="AC21" s="485"/>
      <c r="AD21" s="485"/>
      <c r="AE21" s="485"/>
      <c r="AF21" s="485"/>
      <c r="AG21" s="485"/>
      <c r="AH21" s="485"/>
      <c r="AI21" s="485"/>
      <c r="AJ21" s="485"/>
      <c r="AK21" s="485"/>
      <c r="AL21" s="485"/>
      <c r="AM21" s="485"/>
      <c r="AN21" s="527"/>
      <c r="AO21" s="530"/>
      <c r="AP21" s="485"/>
      <c r="AQ21" s="485"/>
      <c r="AR21" s="485"/>
      <c r="AS21" s="485"/>
      <c r="AT21" s="485"/>
      <c r="AU21" s="485"/>
      <c r="AV21" s="485"/>
      <c r="AW21" s="485"/>
      <c r="AX21" s="527"/>
      <c r="AY21" s="528"/>
      <c r="AZ21" s="529"/>
      <c r="BA21" s="534"/>
      <c r="BB21" s="532"/>
      <c r="BC21" s="532"/>
      <c r="BD21" s="532"/>
      <c r="BE21" s="535"/>
      <c r="BF21" s="536"/>
      <c r="BG21" s="537"/>
      <c r="BH21" s="537"/>
      <c r="BI21" s="537"/>
      <c r="BJ21" s="538"/>
      <c r="BK21" s="557"/>
      <c r="BL21" s="537"/>
      <c r="BM21" s="537"/>
      <c r="BN21" s="537"/>
      <c r="BO21" s="558"/>
      <c r="BP21" s="531"/>
      <c r="BQ21" s="532"/>
      <c r="BR21" s="532"/>
      <c r="BS21" s="532"/>
      <c r="BT21" s="533"/>
      <c r="BU21" s="534"/>
      <c r="BV21" s="532"/>
      <c r="BW21" s="532"/>
      <c r="BX21" s="532"/>
      <c r="BY21" s="535"/>
      <c r="BZ21" s="536"/>
      <c r="CA21" s="537"/>
      <c r="CB21" s="537"/>
      <c r="CC21" s="537"/>
      <c r="CD21" s="538"/>
      <c r="CE21" s="561">
        <f t="shared" ref="CE21:CE35" si="0">SUM(BA21:CD21)</f>
        <v>0</v>
      </c>
      <c r="CF21" s="562"/>
      <c r="CG21" s="562"/>
      <c r="CH21" s="562"/>
      <c r="CI21" s="562"/>
      <c r="CJ21" s="562"/>
      <c r="CK21" s="562"/>
      <c r="CL21" s="562"/>
      <c r="CM21" s="563"/>
    </row>
    <row r="22" spans="1:91" s="104" customFormat="1" ht="12.75" customHeight="1" x14ac:dyDescent="0.2">
      <c r="A22" s="100">
        <v>3</v>
      </c>
      <c r="B22" s="443"/>
      <c r="C22" s="444"/>
      <c r="D22" s="444"/>
      <c r="E22" s="444"/>
      <c r="F22" s="444"/>
      <c r="G22" s="444"/>
      <c r="H22" s="444"/>
      <c r="I22" s="444"/>
      <c r="J22" s="444"/>
      <c r="K22" s="444"/>
      <c r="L22" s="444"/>
      <c r="M22" s="444"/>
      <c r="N22" s="444"/>
      <c r="O22" s="444"/>
      <c r="P22" s="444"/>
      <c r="Q22" s="444"/>
      <c r="R22" s="445"/>
      <c r="S22" s="446"/>
      <c r="T22" s="447"/>
      <c r="U22" s="448"/>
      <c r="V22" s="449"/>
      <c r="W22" s="570"/>
      <c r="X22" s="571"/>
      <c r="Y22" s="571"/>
      <c r="Z22" s="571"/>
      <c r="AA22" s="571"/>
      <c r="AB22" s="571"/>
      <c r="AC22" s="485"/>
      <c r="AD22" s="485"/>
      <c r="AE22" s="485"/>
      <c r="AF22" s="485"/>
      <c r="AG22" s="485"/>
      <c r="AH22" s="485"/>
      <c r="AI22" s="485"/>
      <c r="AJ22" s="485"/>
      <c r="AK22" s="485"/>
      <c r="AL22" s="485"/>
      <c r="AM22" s="485"/>
      <c r="AN22" s="527"/>
      <c r="AO22" s="530"/>
      <c r="AP22" s="485"/>
      <c r="AQ22" s="485"/>
      <c r="AR22" s="485"/>
      <c r="AS22" s="485"/>
      <c r="AT22" s="485"/>
      <c r="AU22" s="485"/>
      <c r="AV22" s="485"/>
      <c r="AW22" s="485"/>
      <c r="AX22" s="527"/>
      <c r="AY22" s="528"/>
      <c r="AZ22" s="529"/>
      <c r="BA22" s="534"/>
      <c r="BB22" s="532"/>
      <c r="BC22" s="532"/>
      <c r="BD22" s="532"/>
      <c r="BE22" s="535"/>
      <c r="BF22" s="536"/>
      <c r="BG22" s="537"/>
      <c r="BH22" s="537"/>
      <c r="BI22" s="537"/>
      <c r="BJ22" s="538"/>
      <c r="BK22" s="557"/>
      <c r="BL22" s="537"/>
      <c r="BM22" s="537"/>
      <c r="BN22" s="537"/>
      <c r="BO22" s="558"/>
      <c r="BP22" s="531"/>
      <c r="BQ22" s="532"/>
      <c r="BR22" s="532"/>
      <c r="BS22" s="532"/>
      <c r="BT22" s="533"/>
      <c r="BU22" s="534"/>
      <c r="BV22" s="532"/>
      <c r="BW22" s="532"/>
      <c r="BX22" s="532"/>
      <c r="BY22" s="535"/>
      <c r="BZ22" s="536"/>
      <c r="CA22" s="537"/>
      <c r="CB22" s="537"/>
      <c r="CC22" s="537"/>
      <c r="CD22" s="538"/>
      <c r="CE22" s="561">
        <f t="shared" si="0"/>
        <v>0</v>
      </c>
      <c r="CF22" s="562"/>
      <c r="CG22" s="562"/>
      <c r="CH22" s="562"/>
      <c r="CI22" s="562"/>
      <c r="CJ22" s="562"/>
      <c r="CK22" s="562"/>
      <c r="CL22" s="562"/>
      <c r="CM22" s="563"/>
    </row>
    <row r="23" spans="1:91" s="104" customFormat="1" ht="12.75" customHeight="1" x14ac:dyDescent="0.2">
      <c r="A23" s="100">
        <v>4</v>
      </c>
      <c r="B23" s="443"/>
      <c r="C23" s="444"/>
      <c r="D23" s="444"/>
      <c r="E23" s="444"/>
      <c r="F23" s="444"/>
      <c r="G23" s="444"/>
      <c r="H23" s="444"/>
      <c r="I23" s="444"/>
      <c r="J23" s="444"/>
      <c r="K23" s="444"/>
      <c r="L23" s="444"/>
      <c r="M23" s="444"/>
      <c r="N23" s="444"/>
      <c r="O23" s="444"/>
      <c r="P23" s="444"/>
      <c r="Q23" s="444"/>
      <c r="R23" s="445"/>
      <c r="S23" s="446"/>
      <c r="T23" s="447"/>
      <c r="U23" s="448"/>
      <c r="V23" s="449"/>
      <c r="W23" s="570"/>
      <c r="X23" s="571"/>
      <c r="Y23" s="571"/>
      <c r="Z23" s="571"/>
      <c r="AA23" s="571"/>
      <c r="AB23" s="571"/>
      <c r="AC23" s="485"/>
      <c r="AD23" s="485"/>
      <c r="AE23" s="485"/>
      <c r="AF23" s="485"/>
      <c r="AG23" s="485"/>
      <c r="AH23" s="485"/>
      <c r="AI23" s="485"/>
      <c r="AJ23" s="485"/>
      <c r="AK23" s="485"/>
      <c r="AL23" s="485"/>
      <c r="AM23" s="485"/>
      <c r="AN23" s="527"/>
      <c r="AO23" s="530"/>
      <c r="AP23" s="485"/>
      <c r="AQ23" s="485"/>
      <c r="AR23" s="485"/>
      <c r="AS23" s="485"/>
      <c r="AT23" s="485"/>
      <c r="AU23" s="485"/>
      <c r="AV23" s="485"/>
      <c r="AW23" s="485"/>
      <c r="AX23" s="527"/>
      <c r="AY23" s="528"/>
      <c r="AZ23" s="529"/>
      <c r="BA23" s="534"/>
      <c r="BB23" s="532"/>
      <c r="BC23" s="532"/>
      <c r="BD23" s="532"/>
      <c r="BE23" s="535"/>
      <c r="BF23" s="536"/>
      <c r="BG23" s="537"/>
      <c r="BH23" s="537"/>
      <c r="BI23" s="537"/>
      <c r="BJ23" s="538"/>
      <c r="BK23" s="557"/>
      <c r="BL23" s="537"/>
      <c r="BM23" s="537"/>
      <c r="BN23" s="537"/>
      <c r="BO23" s="558"/>
      <c r="BP23" s="531"/>
      <c r="BQ23" s="532"/>
      <c r="BR23" s="532"/>
      <c r="BS23" s="532"/>
      <c r="BT23" s="533"/>
      <c r="BU23" s="534"/>
      <c r="BV23" s="532"/>
      <c r="BW23" s="532"/>
      <c r="BX23" s="532"/>
      <c r="BY23" s="535"/>
      <c r="BZ23" s="536"/>
      <c r="CA23" s="537"/>
      <c r="CB23" s="537"/>
      <c r="CC23" s="537"/>
      <c r="CD23" s="538"/>
      <c r="CE23" s="561">
        <f t="shared" si="0"/>
        <v>0</v>
      </c>
      <c r="CF23" s="562"/>
      <c r="CG23" s="562"/>
      <c r="CH23" s="562"/>
      <c r="CI23" s="562"/>
      <c r="CJ23" s="562"/>
      <c r="CK23" s="562"/>
      <c r="CL23" s="562"/>
      <c r="CM23" s="563"/>
    </row>
    <row r="24" spans="1:91" s="104" customFormat="1" ht="12.75" customHeight="1" x14ac:dyDescent="0.2">
      <c r="A24" s="100">
        <v>5</v>
      </c>
      <c r="B24" s="443"/>
      <c r="C24" s="444"/>
      <c r="D24" s="444"/>
      <c r="E24" s="444"/>
      <c r="F24" s="444"/>
      <c r="G24" s="444"/>
      <c r="H24" s="444"/>
      <c r="I24" s="444"/>
      <c r="J24" s="444"/>
      <c r="K24" s="444"/>
      <c r="L24" s="444"/>
      <c r="M24" s="444"/>
      <c r="N24" s="444"/>
      <c r="O24" s="444"/>
      <c r="P24" s="444"/>
      <c r="Q24" s="444"/>
      <c r="R24" s="445"/>
      <c r="S24" s="446"/>
      <c r="T24" s="447"/>
      <c r="U24" s="448"/>
      <c r="V24" s="449"/>
      <c r="W24" s="570"/>
      <c r="X24" s="571"/>
      <c r="Y24" s="571"/>
      <c r="Z24" s="571"/>
      <c r="AA24" s="571"/>
      <c r="AB24" s="571"/>
      <c r="AC24" s="485"/>
      <c r="AD24" s="485"/>
      <c r="AE24" s="485"/>
      <c r="AF24" s="485"/>
      <c r="AG24" s="485"/>
      <c r="AH24" s="485"/>
      <c r="AI24" s="485"/>
      <c r="AJ24" s="485"/>
      <c r="AK24" s="485"/>
      <c r="AL24" s="485"/>
      <c r="AM24" s="485"/>
      <c r="AN24" s="527"/>
      <c r="AO24" s="530"/>
      <c r="AP24" s="485"/>
      <c r="AQ24" s="485"/>
      <c r="AR24" s="485"/>
      <c r="AS24" s="485"/>
      <c r="AT24" s="485"/>
      <c r="AU24" s="485"/>
      <c r="AV24" s="485"/>
      <c r="AW24" s="485"/>
      <c r="AX24" s="527"/>
      <c r="AY24" s="528"/>
      <c r="AZ24" s="529"/>
      <c r="BA24" s="534"/>
      <c r="BB24" s="532"/>
      <c r="BC24" s="532"/>
      <c r="BD24" s="532"/>
      <c r="BE24" s="535"/>
      <c r="BF24" s="536"/>
      <c r="BG24" s="537"/>
      <c r="BH24" s="537"/>
      <c r="BI24" s="537"/>
      <c r="BJ24" s="538"/>
      <c r="BK24" s="557"/>
      <c r="BL24" s="537"/>
      <c r="BM24" s="537"/>
      <c r="BN24" s="537"/>
      <c r="BO24" s="558"/>
      <c r="BP24" s="531"/>
      <c r="BQ24" s="532"/>
      <c r="BR24" s="532"/>
      <c r="BS24" s="532"/>
      <c r="BT24" s="533"/>
      <c r="BU24" s="534"/>
      <c r="BV24" s="532"/>
      <c r="BW24" s="532"/>
      <c r="BX24" s="532"/>
      <c r="BY24" s="535"/>
      <c r="BZ24" s="536"/>
      <c r="CA24" s="537"/>
      <c r="CB24" s="537"/>
      <c r="CC24" s="537"/>
      <c r="CD24" s="538"/>
      <c r="CE24" s="561">
        <f t="shared" si="0"/>
        <v>0</v>
      </c>
      <c r="CF24" s="562"/>
      <c r="CG24" s="562"/>
      <c r="CH24" s="562"/>
      <c r="CI24" s="562"/>
      <c r="CJ24" s="562"/>
      <c r="CK24" s="562"/>
      <c r="CL24" s="562"/>
      <c r="CM24" s="563"/>
    </row>
    <row r="25" spans="1:91" s="104" customFormat="1" ht="12.75" customHeight="1" x14ac:dyDescent="0.2">
      <c r="A25" s="100">
        <v>6</v>
      </c>
      <c r="B25" s="443"/>
      <c r="C25" s="444"/>
      <c r="D25" s="444"/>
      <c r="E25" s="444"/>
      <c r="F25" s="444"/>
      <c r="G25" s="444"/>
      <c r="H25" s="444"/>
      <c r="I25" s="444"/>
      <c r="J25" s="444"/>
      <c r="K25" s="444"/>
      <c r="L25" s="444"/>
      <c r="M25" s="444"/>
      <c r="N25" s="444"/>
      <c r="O25" s="444"/>
      <c r="P25" s="444"/>
      <c r="Q25" s="444"/>
      <c r="R25" s="445"/>
      <c r="S25" s="446"/>
      <c r="T25" s="447"/>
      <c r="U25" s="448"/>
      <c r="V25" s="449"/>
      <c r="W25" s="570"/>
      <c r="X25" s="571"/>
      <c r="Y25" s="571"/>
      <c r="Z25" s="571"/>
      <c r="AA25" s="571"/>
      <c r="AB25" s="571"/>
      <c r="AC25" s="485"/>
      <c r="AD25" s="485"/>
      <c r="AE25" s="485"/>
      <c r="AF25" s="485"/>
      <c r="AG25" s="485"/>
      <c r="AH25" s="485"/>
      <c r="AI25" s="485"/>
      <c r="AJ25" s="485"/>
      <c r="AK25" s="485"/>
      <c r="AL25" s="485"/>
      <c r="AM25" s="485"/>
      <c r="AN25" s="527"/>
      <c r="AO25" s="530"/>
      <c r="AP25" s="485"/>
      <c r="AQ25" s="485"/>
      <c r="AR25" s="485"/>
      <c r="AS25" s="485"/>
      <c r="AT25" s="485"/>
      <c r="AU25" s="485"/>
      <c r="AV25" s="485"/>
      <c r="AW25" s="485"/>
      <c r="AX25" s="527"/>
      <c r="AY25" s="528"/>
      <c r="AZ25" s="529"/>
      <c r="BA25" s="534"/>
      <c r="BB25" s="532"/>
      <c r="BC25" s="532"/>
      <c r="BD25" s="532"/>
      <c r="BE25" s="535"/>
      <c r="BF25" s="536"/>
      <c r="BG25" s="537"/>
      <c r="BH25" s="537"/>
      <c r="BI25" s="537"/>
      <c r="BJ25" s="538"/>
      <c r="BK25" s="557"/>
      <c r="BL25" s="537"/>
      <c r="BM25" s="537"/>
      <c r="BN25" s="537"/>
      <c r="BO25" s="558"/>
      <c r="BP25" s="531"/>
      <c r="BQ25" s="532"/>
      <c r="BR25" s="532"/>
      <c r="BS25" s="532"/>
      <c r="BT25" s="533"/>
      <c r="BU25" s="534"/>
      <c r="BV25" s="532"/>
      <c r="BW25" s="532"/>
      <c r="BX25" s="532"/>
      <c r="BY25" s="535"/>
      <c r="BZ25" s="536"/>
      <c r="CA25" s="537"/>
      <c r="CB25" s="537"/>
      <c r="CC25" s="537"/>
      <c r="CD25" s="538"/>
      <c r="CE25" s="561">
        <f t="shared" si="0"/>
        <v>0</v>
      </c>
      <c r="CF25" s="562"/>
      <c r="CG25" s="562"/>
      <c r="CH25" s="562"/>
      <c r="CI25" s="562"/>
      <c r="CJ25" s="562"/>
      <c r="CK25" s="562"/>
      <c r="CL25" s="562"/>
      <c r="CM25" s="563"/>
    </row>
    <row r="26" spans="1:91" s="104" customFormat="1" ht="12.75" customHeight="1" x14ac:dyDescent="0.2">
      <c r="A26" s="100">
        <v>7</v>
      </c>
      <c r="B26" s="443"/>
      <c r="C26" s="444"/>
      <c r="D26" s="444"/>
      <c r="E26" s="444"/>
      <c r="F26" s="444"/>
      <c r="G26" s="444"/>
      <c r="H26" s="444"/>
      <c r="I26" s="444"/>
      <c r="J26" s="444"/>
      <c r="K26" s="444"/>
      <c r="L26" s="444"/>
      <c r="M26" s="444"/>
      <c r="N26" s="444"/>
      <c r="O26" s="444"/>
      <c r="P26" s="444"/>
      <c r="Q26" s="444"/>
      <c r="R26" s="445"/>
      <c r="S26" s="446"/>
      <c r="T26" s="447"/>
      <c r="U26" s="448"/>
      <c r="V26" s="449"/>
      <c r="W26" s="570"/>
      <c r="X26" s="571"/>
      <c r="Y26" s="571"/>
      <c r="Z26" s="571"/>
      <c r="AA26" s="571"/>
      <c r="AB26" s="571"/>
      <c r="AC26" s="485"/>
      <c r="AD26" s="485"/>
      <c r="AE26" s="485"/>
      <c r="AF26" s="485"/>
      <c r="AG26" s="485"/>
      <c r="AH26" s="485"/>
      <c r="AI26" s="485"/>
      <c r="AJ26" s="485"/>
      <c r="AK26" s="485"/>
      <c r="AL26" s="485"/>
      <c r="AM26" s="485"/>
      <c r="AN26" s="527"/>
      <c r="AO26" s="530"/>
      <c r="AP26" s="485"/>
      <c r="AQ26" s="485"/>
      <c r="AR26" s="485"/>
      <c r="AS26" s="485"/>
      <c r="AT26" s="485"/>
      <c r="AU26" s="485"/>
      <c r="AV26" s="485"/>
      <c r="AW26" s="485"/>
      <c r="AX26" s="527"/>
      <c r="AY26" s="528"/>
      <c r="AZ26" s="529"/>
      <c r="BA26" s="534"/>
      <c r="BB26" s="532"/>
      <c r="BC26" s="532"/>
      <c r="BD26" s="532"/>
      <c r="BE26" s="535"/>
      <c r="BF26" s="536"/>
      <c r="BG26" s="537"/>
      <c r="BH26" s="537"/>
      <c r="BI26" s="537"/>
      <c r="BJ26" s="538"/>
      <c r="BK26" s="557"/>
      <c r="BL26" s="537"/>
      <c r="BM26" s="537"/>
      <c r="BN26" s="537"/>
      <c r="BO26" s="558"/>
      <c r="BP26" s="531"/>
      <c r="BQ26" s="532"/>
      <c r="BR26" s="532"/>
      <c r="BS26" s="532"/>
      <c r="BT26" s="533"/>
      <c r="BU26" s="534"/>
      <c r="BV26" s="532"/>
      <c r="BW26" s="532"/>
      <c r="BX26" s="532"/>
      <c r="BY26" s="535"/>
      <c r="BZ26" s="536"/>
      <c r="CA26" s="537"/>
      <c r="CB26" s="537"/>
      <c r="CC26" s="537"/>
      <c r="CD26" s="538"/>
      <c r="CE26" s="561">
        <f t="shared" si="0"/>
        <v>0</v>
      </c>
      <c r="CF26" s="562"/>
      <c r="CG26" s="562"/>
      <c r="CH26" s="562"/>
      <c r="CI26" s="562"/>
      <c r="CJ26" s="562"/>
      <c r="CK26" s="562"/>
      <c r="CL26" s="562"/>
      <c r="CM26" s="563"/>
    </row>
    <row r="27" spans="1:91" s="104" customFormat="1" ht="12.75" customHeight="1" x14ac:dyDescent="0.2">
      <c r="A27" s="100">
        <v>8</v>
      </c>
      <c r="B27" s="443"/>
      <c r="C27" s="444"/>
      <c r="D27" s="444"/>
      <c r="E27" s="444"/>
      <c r="F27" s="444"/>
      <c r="G27" s="444"/>
      <c r="H27" s="444"/>
      <c r="I27" s="444"/>
      <c r="J27" s="444"/>
      <c r="K27" s="444"/>
      <c r="L27" s="444"/>
      <c r="M27" s="444"/>
      <c r="N27" s="444"/>
      <c r="O27" s="444"/>
      <c r="P27" s="444"/>
      <c r="Q27" s="444"/>
      <c r="R27" s="445"/>
      <c r="S27" s="446"/>
      <c r="T27" s="447"/>
      <c r="U27" s="448"/>
      <c r="V27" s="449"/>
      <c r="W27" s="570"/>
      <c r="X27" s="571"/>
      <c r="Y27" s="571"/>
      <c r="Z27" s="571"/>
      <c r="AA27" s="571"/>
      <c r="AB27" s="571"/>
      <c r="AC27" s="485"/>
      <c r="AD27" s="485"/>
      <c r="AE27" s="485"/>
      <c r="AF27" s="485"/>
      <c r="AG27" s="485"/>
      <c r="AH27" s="485"/>
      <c r="AI27" s="485"/>
      <c r="AJ27" s="485"/>
      <c r="AK27" s="485"/>
      <c r="AL27" s="485"/>
      <c r="AM27" s="485"/>
      <c r="AN27" s="527"/>
      <c r="AO27" s="530"/>
      <c r="AP27" s="485"/>
      <c r="AQ27" s="485"/>
      <c r="AR27" s="485"/>
      <c r="AS27" s="485"/>
      <c r="AT27" s="485"/>
      <c r="AU27" s="485"/>
      <c r="AV27" s="485"/>
      <c r="AW27" s="485"/>
      <c r="AX27" s="527"/>
      <c r="AY27" s="528"/>
      <c r="AZ27" s="529"/>
      <c r="BA27" s="534"/>
      <c r="BB27" s="532"/>
      <c r="BC27" s="532"/>
      <c r="BD27" s="532"/>
      <c r="BE27" s="535"/>
      <c r="BF27" s="536"/>
      <c r="BG27" s="537"/>
      <c r="BH27" s="537"/>
      <c r="BI27" s="537"/>
      <c r="BJ27" s="538"/>
      <c r="BK27" s="557"/>
      <c r="BL27" s="537"/>
      <c r="BM27" s="537"/>
      <c r="BN27" s="537"/>
      <c r="BO27" s="558"/>
      <c r="BP27" s="531"/>
      <c r="BQ27" s="532"/>
      <c r="BR27" s="532"/>
      <c r="BS27" s="532"/>
      <c r="BT27" s="533"/>
      <c r="BU27" s="534"/>
      <c r="BV27" s="532"/>
      <c r="BW27" s="532"/>
      <c r="BX27" s="532"/>
      <c r="BY27" s="535"/>
      <c r="BZ27" s="536"/>
      <c r="CA27" s="537"/>
      <c r="CB27" s="537"/>
      <c r="CC27" s="537"/>
      <c r="CD27" s="538"/>
      <c r="CE27" s="561">
        <f t="shared" si="0"/>
        <v>0</v>
      </c>
      <c r="CF27" s="562"/>
      <c r="CG27" s="562"/>
      <c r="CH27" s="562"/>
      <c r="CI27" s="562"/>
      <c r="CJ27" s="562"/>
      <c r="CK27" s="562"/>
      <c r="CL27" s="562"/>
      <c r="CM27" s="563"/>
    </row>
    <row r="28" spans="1:91" s="104" customFormat="1" ht="12.75" customHeight="1" x14ac:dyDescent="0.2">
      <c r="A28" s="100">
        <v>9</v>
      </c>
      <c r="B28" s="443"/>
      <c r="C28" s="444"/>
      <c r="D28" s="444"/>
      <c r="E28" s="444"/>
      <c r="F28" s="444"/>
      <c r="G28" s="444"/>
      <c r="H28" s="444"/>
      <c r="I28" s="444"/>
      <c r="J28" s="444"/>
      <c r="K28" s="444"/>
      <c r="L28" s="444"/>
      <c r="M28" s="444"/>
      <c r="N28" s="444"/>
      <c r="O28" s="444"/>
      <c r="P28" s="444"/>
      <c r="Q28" s="444"/>
      <c r="R28" s="445"/>
      <c r="S28" s="446"/>
      <c r="T28" s="447"/>
      <c r="U28" s="448"/>
      <c r="V28" s="449"/>
      <c r="W28" s="570"/>
      <c r="X28" s="571"/>
      <c r="Y28" s="571"/>
      <c r="Z28" s="571"/>
      <c r="AA28" s="571"/>
      <c r="AB28" s="571"/>
      <c r="AC28" s="485"/>
      <c r="AD28" s="485"/>
      <c r="AE28" s="485"/>
      <c r="AF28" s="485"/>
      <c r="AG28" s="485"/>
      <c r="AH28" s="485"/>
      <c r="AI28" s="485"/>
      <c r="AJ28" s="485"/>
      <c r="AK28" s="485"/>
      <c r="AL28" s="485"/>
      <c r="AM28" s="485"/>
      <c r="AN28" s="527"/>
      <c r="AO28" s="530"/>
      <c r="AP28" s="485"/>
      <c r="AQ28" s="485"/>
      <c r="AR28" s="485"/>
      <c r="AS28" s="485"/>
      <c r="AT28" s="485"/>
      <c r="AU28" s="485"/>
      <c r="AV28" s="485"/>
      <c r="AW28" s="485"/>
      <c r="AX28" s="527"/>
      <c r="AY28" s="528"/>
      <c r="AZ28" s="529"/>
      <c r="BA28" s="534"/>
      <c r="BB28" s="532"/>
      <c r="BC28" s="532"/>
      <c r="BD28" s="532"/>
      <c r="BE28" s="535"/>
      <c r="BF28" s="536"/>
      <c r="BG28" s="537"/>
      <c r="BH28" s="537"/>
      <c r="BI28" s="537"/>
      <c r="BJ28" s="538"/>
      <c r="BK28" s="557"/>
      <c r="BL28" s="537"/>
      <c r="BM28" s="537"/>
      <c r="BN28" s="537"/>
      <c r="BO28" s="558"/>
      <c r="BP28" s="531"/>
      <c r="BQ28" s="532"/>
      <c r="BR28" s="532"/>
      <c r="BS28" s="532"/>
      <c r="BT28" s="533"/>
      <c r="BU28" s="534"/>
      <c r="BV28" s="532"/>
      <c r="BW28" s="532"/>
      <c r="BX28" s="532"/>
      <c r="BY28" s="535"/>
      <c r="BZ28" s="536"/>
      <c r="CA28" s="537"/>
      <c r="CB28" s="537"/>
      <c r="CC28" s="537"/>
      <c r="CD28" s="538"/>
      <c r="CE28" s="561">
        <f t="shared" si="0"/>
        <v>0</v>
      </c>
      <c r="CF28" s="562"/>
      <c r="CG28" s="562"/>
      <c r="CH28" s="562"/>
      <c r="CI28" s="562"/>
      <c r="CJ28" s="562"/>
      <c r="CK28" s="562"/>
      <c r="CL28" s="562"/>
      <c r="CM28" s="563"/>
    </row>
    <row r="29" spans="1:91" s="104" customFormat="1" ht="12.75" customHeight="1" x14ac:dyDescent="0.2">
      <c r="A29" s="100">
        <v>10</v>
      </c>
      <c r="B29" s="443"/>
      <c r="C29" s="444"/>
      <c r="D29" s="444"/>
      <c r="E29" s="444"/>
      <c r="F29" s="444"/>
      <c r="G29" s="444"/>
      <c r="H29" s="444"/>
      <c r="I29" s="444"/>
      <c r="J29" s="444"/>
      <c r="K29" s="444"/>
      <c r="L29" s="444"/>
      <c r="M29" s="444"/>
      <c r="N29" s="444"/>
      <c r="O29" s="444"/>
      <c r="P29" s="444"/>
      <c r="Q29" s="444"/>
      <c r="R29" s="445"/>
      <c r="S29" s="446"/>
      <c r="T29" s="447"/>
      <c r="U29" s="448"/>
      <c r="V29" s="449"/>
      <c r="W29" s="447"/>
      <c r="X29" s="485"/>
      <c r="Y29" s="485"/>
      <c r="Z29" s="485"/>
      <c r="AA29" s="485"/>
      <c r="AB29" s="485"/>
      <c r="AC29" s="485"/>
      <c r="AD29" s="485"/>
      <c r="AE29" s="485"/>
      <c r="AF29" s="485"/>
      <c r="AG29" s="485"/>
      <c r="AH29" s="485"/>
      <c r="AI29" s="485"/>
      <c r="AJ29" s="485"/>
      <c r="AK29" s="485"/>
      <c r="AL29" s="485"/>
      <c r="AM29" s="485"/>
      <c r="AN29" s="527"/>
      <c r="AO29" s="530"/>
      <c r="AP29" s="485"/>
      <c r="AQ29" s="485"/>
      <c r="AR29" s="485"/>
      <c r="AS29" s="485"/>
      <c r="AT29" s="485"/>
      <c r="AU29" s="485"/>
      <c r="AV29" s="485"/>
      <c r="AW29" s="485"/>
      <c r="AX29" s="527"/>
      <c r="AY29" s="528"/>
      <c r="AZ29" s="529"/>
      <c r="BA29" s="534"/>
      <c r="BB29" s="532"/>
      <c r="BC29" s="532"/>
      <c r="BD29" s="532"/>
      <c r="BE29" s="535"/>
      <c r="BF29" s="536"/>
      <c r="BG29" s="537"/>
      <c r="BH29" s="537"/>
      <c r="BI29" s="537"/>
      <c r="BJ29" s="538"/>
      <c r="BK29" s="557"/>
      <c r="BL29" s="537"/>
      <c r="BM29" s="537"/>
      <c r="BN29" s="537"/>
      <c r="BO29" s="558"/>
      <c r="BP29" s="531"/>
      <c r="BQ29" s="532"/>
      <c r="BR29" s="532"/>
      <c r="BS29" s="532"/>
      <c r="BT29" s="533"/>
      <c r="BU29" s="534"/>
      <c r="BV29" s="532"/>
      <c r="BW29" s="532"/>
      <c r="BX29" s="532"/>
      <c r="BY29" s="535"/>
      <c r="BZ29" s="536"/>
      <c r="CA29" s="537"/>
      <c r="CB29" s="537"/>
      <c r="CC29" s="537"/>
      <c r="CD29" s="538"/>
      <c r="CE29" s="561">
        <f t="shared" si="0"/>
        <v>0</v>
      </c>
      <c r="CF29" s="562"/>
      <c r="CG29" s="562"/>
      <c r="CH29" s="562"/>
      <c r="CI29" s="562"/>
      <c r="CJ29" s="562"/>
      <c r="CK29" s="562"/>
      <c r="CL29" s="562"/>
      <c r="CM29" s="563"/>
    </row>
    <row r="30" spans="1:91" s="104" customFormat="1" ht="12.75" customHeight="1" x14ac:dyDescent="0.2">
      <c r="A30" s="100">
        <v>11</v>
      </c>
      <c r="B30" s="443"/>
      <c r="C30" s="444"/>
      <c r="D30" s="444"/>
      <c r="E30" s="444"/>
      <c r="F30" s="444"/>
      <c r="G30" s="444"/>
      <c r="H30" s="444"/>
      <c r="I30" s="444"/>
      <c r="J30" s="444"/>
      <c r="K30" s="444"/>
      <c r="L30" s="444"/>
      <c r="M30" s="444"/>
      <c r="N30" s="444"/>
      <c r="O30" s="444"/>
      <c r="P30" s="444"/>
      <c r="Q30" s="444"/>
      <c r="R30" s="445"/>
      <c r="S30" s="446"/>
      <c r="T30" s="447"/>
      <c r="U30" s="448"/>
      <c r="V30" s="449"/>
      <c r="W30" s="447"/>
      <c r="X30" s="485"/>
      <c r="Y30" s="485"/>
      <c r="Z30" s="485"/>
      <c r="AA30" s="485"/>
      <c r="AB30" s="485"/>
      <c r="AC30" s="485"/>
      <c r="AD30" s="485"/>
      <c r="AE30" s="485"/>
      <c r="AF30" s="485"/>
      <c r="AG30" s="485"/>
      <c r="AH30" s="485"/>
      <c r="AI30" s="485"/>
      <c r="AJ30" s="485"/>
      <c r="AK30" s="485"/>
      <c r="AL30" s="485"/>
      <c r="AM30" s="485"/>
      <c r="AN30" s="527"/>
      <c r="AO30" s="530"/>
      <c r="AP30" s="485"/>
      <c r="AQ30" s="485"/>
      <c r="AR30" s="485"/>
      <c r="AS30" s="485"/>
      <c r="AT30" s="485"/>
      <c r="AU30" s="485"/>
      <c r="AV30" s="485"/>
      <c r="AW30" s="485"/>
      <c r="AX30" s="527"/>
      <c r="AY30" s="528"/>
      <c r="AZ30" s="529"/>
      <c r="BA30" s="534"/>
      <c r="BB30" s="532"/>
      <c r="BC30" s="532"/>
      <c r="BD30" s="532"/>
      <c r="BE30" s="535"/>
      <c r="BF30" s="536"/>
      <c r="BG30" s="537"/>
      <c r="BH30" s="537"/>
      <c r="BI30" s="537"/>
      <c r="BJ30" s="538"/>
      <c r="BK30" s="557"/>
      <c r="BL30" s="537"/>
      <c r="BM30" s="537"/>
      <c r="BN30" s="537"/>
      <c r="BO30" s="558"/>
      <c r="BP30" s="531"/>
      <c r="BQ30" s="532"/>
      <c r="BR30" s="532"/>
      <c r="BS30" s="532"/>
      <c r="BT30" s="533"/>
      <c r="BU30" s="534"/>
      <c r="BV30" s="532"/>
      <c r="BW30" s="532"/>
      <c r="BX30" s="532"/>
      <c r="BY30" s="535"/>
      <c r="BZ30" s="536"/>
      <c r="CA30" s="537"/>
      <c r="CB30" s="537"/>
      <c r="CC30" s="537"/>
      <c r="CD30" s="538"/>
      <c r="CE30" s="561">
        <f t="shared" si="0"/>
        <v>0</v>
      </c>
      <c r="CF30" s="562"/>
      <c r="CG30" s="562"/>
      <c r="CH30" s="562"/>
      <c r="CI30" s="562"/>
      <c r="CJ30" s="562"/>
      <c r="CK30" s="562"/>
      <c r="CL30" s="562"/>
      <c r="CM30" s="563"/>
    </row>
    <row r="31" spans="1:91" s="104" customFormat="1" ht="12.75" customHeight="1" x14ac:dyDescent="0.2">
      <c r="A31" s="100">
        <v>12</v>
      </c>
      <c r="B31" s="443"/>
      <c r="C31" s="444"/>
      <c r="D31" s="444"/>
      <c r="E31" s="444"/>
      <c r="F31" s="444"/>
      <c r="G31" s="444"/>
      <c r="H31" s="444"/>
      <c r="I31" s="444"/>
      <c r="J31" s="444"/>
      <c r="K31" s="444"/>
      <c r="L31" s="444"/>
      <c r="M31" s="444"/>
      <c r="N31" s="444"/>
      <c r="O31" s="444"/>
      <c r="P31" s="444"/>
      <c r="Q31" s="444"/>
      <c r="R31" s="445"/>
      <c r="S31" s="446"/>
      <c r="T31" s="447"/>
      <c r="U31" s="448"/>
      <c r="V31" s="449"/>
      <c r="W31" s="447"/>
      <c r="X31" s="485"/>
      <c r="Y31" s="485"/>
      <c r="Z31" s="485"/>
      <c r="AA31" s="485"/>
      <c r="AB31" s="485"/>
      <c r="AC31" s="485"/>
      <c r="AD31" s="485"/>
      <c r="AE31" s="485"/>
      <c r="AF31" s="485"/>
      <c r="AG31" s="485"/>
      <c r="AH31" s="485"/>
      <c r="AI31" s="485"/>
      <c r="AJ31" s="485"/>
      <c r="AK31" s="485"/>
      <c r="AL31" s="485"/>
      <c r="AM31" s="485"/>
      <c r="AN31" s="527"/>
      <c r="AO31" s="530"/>
      <c r="AP31" s="485"/>
      <c r="AQ31" s="485"/>
      <c r="AR31" s="485"/>
      <c r="AS31" s="485"/>
      <c r="AT31" s="485"/>
      <c r="AU31" s="485"/>
      <c r="AV31" s="485"/>
      <c r="AW31" s="485"/>
      <c r="AX31" s="527"/>
      <c r="AY31" s="528"/>
      <c r="AZ31" s="529"/>
      <c r="BA31" s="534"/>
      <c r="BB31" s="532"/>
      <c r="BC31" s="532"/>
      <c r="BD31" s="532"/>
      <c r="BE31" s="535"/>
      <c r="BF31" s="536"/>
      <c r="BG31" s="537"/>
      <c r="BH31" s="537"/>
      <c r="BI31" s="537"/>
      <c r="BJ31" s="538"/>
      <c r="BK31" s="557"/>
      <c r="BL31" s="537"/>
      <c r="BM31" s="537"/>
      <c r="BN31" s="537"/>
      <c r="BO31" s="558"/>
      <c r="BP31" s="531"/>
      <c r="BQ31" s="532"/>
      <c r="BR31" s="532"/>
      <c r="BS31" s="532"/>
      <c r="BT31" s="533"/>
      <c r="BU31" s="534"/>
      <c r="BV31" s="532"/>
      <c r="BW31" s="532"/>
      <c r="BX31" s="532"/>
      <c r="BY31" s="535"/>
      <c r="BZ31" s="536"/>
      <c r="CA31" s="537"/>
      <c r="CB31" s="537"/>
      <c r="CC31" s="537"/>
      <c r="CD31" s="538"/>
      <c r="CE31" s="561">
        <f t="shared" si="0"/>
        <v>0</v>
      </c>
      <c r="CF31" s="562"/>
      <c r="CG31" s="562"/>
      <c r="CH31" s="562"/>
      <c r="CI31" s="562"/>
      <c r="CJ31" s="562"/>
      <c r="CK31" s="562"/>
      <c r="CL31" s="562"/>
      <c r="CM31" s="563"/>
    </row>
    <row r="32" spans="1:91" s="104" customFormat="1" ht="12.75" customHeight="1" x14ac:dyDescent="0.2">
      <c r="A32" s="100">
        <v>13</v>
      </c>
      <c r="B32" s="443"/>
      <c r="C32" s="444"/>
      <c r="D32" s="444"/>
      <c r="E32" s="444"/>
      <c r="F32" s="444"/>
      <c r="G32" s="444"/>
      <c r="H32" s="444"/>
      <c r="I32" s="444"/>
      <c r="J32" s="444"/>
      <c r="K32" s="444"/>
      <c r="L32" s="444"/>
      <c r="M32" s="444"/>
      <c r="N32" s="444"/>
      <c r="O32" s="444"/>
      <c r="P32" s="444"/>
      <c r="Q32" s="444"/>
      <c r="R32" s="445"/>
      <c r="S32" s="446"/>
      <c r="T32" s="447"/>
      <c r="U32" s="448"/>
      <c r="V32" s="449"/>
      <c r="W32" s="447"/>
      <c r="X32" s="485"/>
      <c r="Y32" s="485"/>
      <c r="Z32" s="485"/>
      <c r="AA32" s="485"/>
      <c r="AB32" s="485"/>
      <c r="AC32" s="485"/>
      <c r="AD32" s="485"/>
      <c r="AE32" s="485"/>
      <c r="AF32" s="485"/>
      <c r="AG32" s="485"/>
      <c r="AH32" s="485"/>
      <c r="AI32" s="485"/>
      <c r="AJ32" s="485"/>
      <c r="AK32" s="485"/>
      <c r="AL32" s="485"/>
      <c r="AM32" s="485"/>
      <c r="AN32" s="527"/>
      <c r="AO32" s="530"/>
      <c r="AP32" s="485"/>
      <c r="AQ32" s="485"/>
      <c r="AR32" s="485"/>
      <c r="AS32" s="485"/>
      <c r="AT32" s="485"/>
      <c r="AU32" s="485"/>
      <c r="AV32" s="485"/>
      <c r="AW32" s="485"/>
      <c r="AX32" s="527"/>
      <c r="AY32" s="528"/>
      <c r="AZ32" s="529"/>
      <c r="BA32" s="534"/>
      <c r="BB32" s="532"/>
      <c r="BC32" s="532"/>
      <c r="BD32" s="532"/>
      <c r="BE32" s="535"/>
      <c r="BF32" s="536"/>
      <c r="BG32" s="537"/>
      <c r="BH32" s="537"/>
      <c r="BI32" s="537"/>
      <c r="BJ32" s="538"/>
      <c r="BK32" s="557"/>
      <c r="BL32" s="537"/>
      <c r="BM32" s="537"/>
      <c r="BN32" s="537"/>
      <c r="BO32" s="558"/>
      <c r="BP32" s="531"/>
      <c r="BQ32" s="532"/>
      <c r="BR32" s="532"/>
      <c r="BS32" s="532"/>
      <c r="BT32" s="533"/>
      <c r="BU32" s="534"/>
      <c r="BV32" s="532"/>
      <c r="BW32" s="532"/>
      <c r="BX32" s="532"/>
      <c r="BY32" s="535"/>
      <c r="BZ32" s="536"/>
      <c r="CA32" s="537"/>
      <c r="CB32" s="537"/>
      <c r="CC32" s="537"/>
      <c r="CD32" s="538"/>
      <c r="CE32" s="561">
        <f t="shared" si="0"/>
        <v>0</v>
      </c>
      <c r="CF32" s="562"/>
      <c r="CG32" s="562"/>
      <c r="CH32" s="562"/>
      <c r="CI32" s="562"/>
      <c r="CJ32" s="562"/>
      <c r="CK32" s="562"/>
      <c r="CL32" s="562"/>
      <c r="CM32" s="563"/>
    </row>
    <row r="33" spans="1:91" s="104" customFormat="1" ht="12.75" customHeight="1" x14ac:dyDescent="0.2">
      <c r="A33" s="100">
        <v>14</v>
      </c>
      <c r="B33" s="443"/>
      <c r="C33" s="444"/>
      <c r="D33" s="444"/>
      <c r="E33" s="444"/>
      <c r="F33" s="444"/>
      <c r="G33" s="444"/>
      <c r="H33" s="444"/>
      <c r="I33" s="444"/>
      <c r="J33" s="444"/>
      <c r="K33" s="444"/>
      <c r="L33" s="444"/>
      <c r="M33" s="444"/>
      <c r="N33" s="444"/>
      <c r="O33" s="444"/>
      <c r="P33" s="444"/>
      <c r="Q33" s="444"/>
      <c r="R33" s="445"/>
      <c r="S33" s="446"/>
      <c r="T33" s="447"/>
      <c r="U33" s="448"/>
      <c r="V33" s="449"/>
      <c r="W33" s="447"/>
      <c r="X33" s="485"/>
      <c r="Y33" s="485"/>
      <c r="Z33" s="485"/>
      <c r="AA33" s="485"/>
      <c r="AB33" s="485"/>
      <c r="AC33" s="485"/>
      <c r="AD33" s="485"/>
      <c r="AE33" s="485"/>
      <c r="AF33" s="485"/>
      <c r="AG33" s="485"/>
      <c r="AH33" s="485"/>
      <c r="AI33" s="485"/>
      <c r="AJ33" s="485"/>
      <c r="AK33" s="485"/>
      <c r="AL33" s="485"/>
      <c r="AM33" s="485"/>
      <c r="AN33" s="527"/>
      <c r="AO33" s="530"/>
      <c r="AP33" s="485"/>
      <c r="AQ33" s="485"/>
      <c r="AR33" s="485"/>
      <c r="AS33" s="485"/>
      <c r="AT33" s="485"/>
      <c r="AU33" s="485"/>
      <c r="AV33" s="485"/>
      <c r="AW33" s="485"/>
      <c r="AX33" s="527"/>
      <c r="AY33" s="528"/>
      <c r="AZ33" s="529"/>
      <c r="BA33" s="534"/>
      <c r="BB33" s="532"/>
      <c r="BC33" s="532"/>
      <c r="BD33" s="532"/>
      <c r="BE33" s="535"/>
      <c r="BF33" s="536"/>
      <c r="BG33" s="537"/>
      <c r="BH33" s="537"/>
      <c r="BI33" s="537"/>
      <c r="BJ33" s="538"/>
      <c r="BK33" s="557"/>
      <c r="BL33" s="537"/>
      <c r="BM33" s="537"/>
      <c r="BN33" s="537"/>
      <c r="BO33" s="558"/>
      <c r="BP33" s="531"/>
      <c r="BQ33" s="532"/>
      <c r="BR33" s="532"/>
      <c r="BS33" s="532"/>
      <c r="BT33" s="533"/>
      <c r="BU33" s="534"/>
      <c r="BV33" s="532"/>
      <c r="BW33" s="532"/>
      <c r="BX33" s="532"/>
      <c r="BY33" s="535"/>
      <c r="BZ33" s="536"/>
      <c r="CA33" s="537"/>
      <c r="CB33" s="537"/>
      <c r="CC33" s="537"/>
      <c r="CD33" s="538"/>
      <c r="CE33" s="561">
        <f t="shared" si="0"/>
        <v>0</v>
      </c>
      <c r="CF33" s="562"/>
      <c r="CG33" s="562"/>
      <c r="CH33" s="562"/>
      <c r="CI33" s="562"/>
      <c r="CJ33" s="562"/>
      <c r="CK33" s="562"/>
      <c r="CL33" s="562"/>
      <c r="CM33" s="563"/>
    </row>
    <row r="34" spans="1:91" s="104" customFormat="1" ht="12.75" customHeight="1" x14ac:dyDescent="0.2">
      <c r="A34" s="100">
        <v>15</v>
      </c>
      <c r="B34" s="443"/>
      <c r="C34" s="444"/>
      <c r="D34" s="444"/>
      <c r="E34" s="444"/>
      <c r="F34" s="444"/>
      <c r="G34" s="444"/>
      <c r="H34" s="444"/>
      <c r="I34" s="444"/>
      <c r="J34" s="444"/>
      <c r="K34" s="444"/>
      <c r="L34" s="444"/>
      <c r="M34" s="444"/>
      <c r="N34" s="444"/>
      <c r="O34" s="444"/>
      <c r="P34" s="444"/>
      <c r="Q34" s="444"/>
      <c r="R34" s="445"/>
      <c r="S34" s="446"/>
      <c r="T34" s="447"/>
      <c r="U34" s="448"/>
      <c r="V34" s="449"/>
      <c r="W34" s="447"/>
      <c r="X34" s="485"/>
      <c r="Y34" s="485"/>
      <c r="Z34" s="485"/>
      <c r="AA34" s="485"/>
      <c r="AB34" s="485"/>
      <c r="AC34" s="485"/>
      <c r="AD34" s="485"/>
      <c r="AE34" s="485"/>
      <c r="AF34" s="485"/>
      <c r="AG34" s="485"/>
      <c r="AH34" s="485"/>
      <c r="AI34" s="485"/>
      <c r="AJ34" s="485"/>
      <c r="AK34" s="485"/>
      <c r="AL34" s="485"/>
      <c r="AM34" s="485"/>
      <c r="AN34" s="527"/>
      <c r="AO34" s="530"/>
      <c r="AP34" s="485"/>
      <c r="AQ34" s="485"/>
      <c r="AR34" s="485"/>
      <c r="AS34" s="485"/>
      <c r="AT34" s="485"/>
      <c r="AU34" s="485"/>
      <c r="AV34" s="485"/>
      <c r="AW34" s="485"/>
      <c r="AX34" s="527"/>
      <c r="AY34" s="528"/>
      <c r="AZ34" s="529"/>
      <c r="BA34" s="534"/>
      <c r="BB34" s="532"/>
      <c r="BC34" s="532"/>
      <c r="BD34" s="532"/>
      <c r="BE34" s="535"/>
      <c r="BF34" s="536"/>
      <c r="BG34" s="537"/>
      <c r="BH34" s="537"/>
      <c r="BI34" s="537"/>
      <c r="BJ34" s="538"/>
      <c r="BK34" s="557"/>
      <c r="BL34" s="537"/>
      <c r="BM34" s="537"/>
      <c r="BN34" s="537"/>
      <c r="BO34" s="558"/>
      <c r="BP34" s="531"/>
      <c r="BQ34" s="532"/>
      <c r="BR34" s="532"/>
      <c r="BS34" s="532"/>
      <c r="BT34" s="533"/>
      <c r="BU34" s="534"/>
      <c r="BV34" s="532"/>
      <c r="BW34" s="532"/>
      <c r="BX34" s="532"/>
      <c r="BY34" s="535"/>
      <c r="BZ34" s="536"/>
      <c r="CA34" s="537"/>
      <c r="CB34" s="537"/>
      <c r="CC34" s="537"/>
      <c r="CD34" s="538"/>
      <c r="CE34" s="561">
        <f t="shared" si="0"/>
        <v>0</v>
      </c>
      <c r="CF34" s="562"/>
      <c r="CG34" s="562"/>
      <c r="CH34" s="562"/>
      <c r="CI34" s="562"/>
      <c r="CJ34" s="562"/>
      <c r="CK34" s="562"/>
      <c r="CL34" s="562"/>
      <c r="CM34" s="563"/>
    </row>
    <row r="35" spans="1:91" s="104" customFormat="1" ht="12.75" customHeight="1" x14ac:dyDescent="0.2">
      <c r="A35" s="100">
        <v>16</v>
      </c>
      <c r="B35" s="443"/>
      <c r="C35" s="444"/>
      <c r="D35" s="444"/>
      <c r="E35" s="444"/>
      <c r="F35" s="444"/>
      <c r="G35" s="444"/>
      <c r="H35" s="444"/>
      <c r="I35" s="444"/>
      <c r="J35" s="444"/>
      <c r="K35" s="444"/>
      <c r="L35" s="444"/>
      <c r="M35" s="444"/>
      <c r="N35" s="444"/>
      <c r="O35" s="444"/>
      <c r="P35" s="444"/>
      <c r="Q35" s="444"/>
      <c r="R35" s="445"/>
      <c r="S35" s="446"/>
      <c r="T35" s="447"/>
      <c r="U35" s="448"/>
      <c r="V35" s="449"/>
      <c r="W35" s="447"/>
      <c r="X35" s="485"/>
      <c r="Y35" s="485"/>
      <c r="Z35" s="485"/>
      <c r="AA35" s="485"/>
      <c r="AB35" s="485"/>
      <c r="AC35" s="485"/>
      <c r="AD35" s="485"/>
      <c r="AE35" s="485"/>
      <c r="AF35" s="485"/>
      <c r="AG35" s="485"/>
      <c r="AH35" s="485"/>
      <c r="AI35" s="485"/>
      <c r="AJ35" s="485"/>
      <c r="AK35" s="485"/>
      <c r="AL35" s="485"/>
      <c r="AM35" s="485"/>
      <c r="AN35" s="527"/>
      <c r="AO35" s="530"/>
      <c r="AP35" s="485"/>
      <c r="AQ35" s="485"/>
      <c r="AR35" s="485"/>
      <c r="AS35" s="485"/>
      <c r="AT35" s="485"/>
      <c r="AU35" s="485"/>
      <c r="AV35" s="485"/>
      <c r="AW35" s="485"/>
      <c r="AX35" s="527"/>
      <c r="AY35" s="528"/>
      <c r="AZ35" s="529"/>
      <c r="BA35" s="534"/>
      <c r="BB35" s="532"/>
      <c r="BC35" s="532"/>
      <c r="BD35" s="532"/>
      <c r="BE35" s="535"/>
      <c r="BF35" s="536"/>
      <c r="BG35" s="537"/>
      <c r="BH35" s="537"/>
      <c r="BI35" s="537"/>
      <c r="BJ35" s="538"/>
      <c r="BK35" s="557"/>
      <c r="BL35" s="537"/>
      <c r="BM35" s="537"/>
      <c r="BN35" s="537"/>
      <c r="BO35" s="558"/>
      <c r="BP35" s="531"/>
      <c r="BQ35" s="532"/>
      <c r="BR35" s="532"/>
      <c r="BS35" s="532"/>
      <c r="BT35" s="533"/>
      <c r="BU35" s="534"/>
      <c r="BV35" s="532"/>
      <c r="BW35" s="532"/>
      <c r="BX35" s="532"/>
      <c r="BY35" s="535"/>
      <c r="BZ35" s="536"/>
      <c r="CA35" s="537"/>
      <c r="CB35" s="537"/>
      <c r="CC35" s="537"/>
      <c r="CD35" s="538"/>
      <c r="CE35" s="561">
        <f t="shared" si="0"/>
        <v>0</v>
      </c>
      <c r="CF35" s="562"/>
      <c r="CG35" s="562"/>
      <c r="CH35" s="562"/>
      <c r="CI35" s="562"/>
      <c r="CJ35" s="562"/>
      <c r="CK35" s="562"/>
      <c r="CL35" s="562"/>
      <c r="CM35" s="563"/>
    </row>
    <row r="36" spans="1:91" s="104" customFormat="1" ht="12.75" customHeight="1" x14ac:dyDescent="0.2">
      <c r="A36" s="100">
        <v>17</v>
      </c>
      <c r="B36" s="443"/>
      <c r="C36" s="444"/>
      <c r="D36" s="444"/>
      <c r="E36" s="444"/>
      <c r="F36" s="444"/>
      <c r="G36" s="444"/>
      <c r="H36" s="444"/>
      <c r="I36" s="444"/>
      <c r="J36" s="444"/>
      <c r="K36" s="444"/>
      <c r="L36" s="444"/>
      <c r="M36" s="444"/>
      <c r="N36" s="444"/>
      <c r="O36" s="444"/>
      <c r="P36" s="444"/>
      <c r="Q36" s="444"/>
      <c r="R36" s="445"/>
      <c r="S36" s="446"/>
      <c r="T36" s="447"/>
      <c r="U36" s="448"/>
      <c r="V36" s="449"/>
      <c r="W36" s="447"/>
      <c r="X36" s="485"/>
      <c r="Y36" s="485"/>
      <c r="Z36" s="485"/>
      <c r="AA36" s="485"/>
      <c r="AB36" s="485"/>
      <c r="AC36" s="485"/>
      <c r="AD36" s="485"/>
      <c r="AE36" s="485"/>
      <c r="AF36" s="485"/>
      <c r="AG36" s="485"/>
      <c r="AH36" s="485"/>
      <c r="AI36" s="485"/>
      <c r="AJ36" s="485"/>
      <c r="AK36" s="485"/>
      <c r="AL36" s="485"/>
      <c r="AM36" s="485"/>
      <c r="AN36" s="527"/>
      <c r="AO36" s="530"/>
      <c r="AP36" s="485"/>
      <c r="AQ36" s="485"/>
      <c r="AR36" s="485"/>
      <c r="AS36" s="485"/>
      <c r="AT36" s="485"/>
      <c r="AU36" s="485"/>
      <c r="AV36" s="485"/>
      <c r="AW36" s="485"/>
      <c r="AX36" s="527"/>
      <c r="AY36" s="528"/>
      <c r="AZ36" s="529"/>
      <c r="BA36" s="534"/>
      <c r="BB36" s="532"/>
      <c r="BC36" s="532"/>
      <c r="BD36" s="532"/>
      <c r="BE36" s="535"/>
      <c r="BF36" s="536"/>
      <c r="BG36" s="537"/>
      <c r="BH36" s="537"/>
      <c r="BI36" s="537"/>
      <c r="BJ36" s="538"/>
      <c r="BK36" s="557"/>
      <c r="BL36" s="537"/>
      <c r="BM36" s="537"/>
      <c r="BN36" s="537"/>
      <c r="BO36" s="558"/>
      <c r="BP36" s="531"/>
      <c r="BQ36" s="532"/>
      <c r="BR36" s="532"/>
      <c r="BS36" s="532"/>
      <c r="BT36" s="533"/>
      <c r="BU36" s="534"/>
      <c r="BV36" s="532"/>
      <c r="BW36" s="532"/>
      <c r="BX36" s="532"/>
      <c r="BY36" s="535"/>
      <c r="BZ36" s="536"/>
      <c r="CA36" s="537"/>
      <c r="CB36" s="537"/>
      <c r="CC36" s="537"/>
      <c r="CD36" s="538"/>
      <c r="CE36" s="561">
        <f t="shared" ref="CE36:CE94" si="1">SUM(BA36:CD36)</f>
        <v>0</v>
      </c>
      <c r="CF36" s="562"/>
      <c r="CG36" s="562"/>
      <c r="CH36" s="562"/>
      <c r="CI36" s="562"/>
      <c r="CJ36" s="562"/>
      <c r="CK36" s="562"/>
      <c r="CL36" s="562"/>
      <c r="CM36" s="563"/>
    </row>
    <row r="37" spans="1:91" s="104" customFormat="1" ht="12.75" customHeight="1" x14ac:dyDescent="0.2">
      <c r="A37" s="100">
        <v>18</v>
      </c>
      <c r="B37" s="443"/>
      <c r="C37" s="444"/>
      <c r="D37" s="444"/>
      <c r="E37" s="444"/>
      <c r="F37" s="444"/>
      <c r="G37" s="444"/>
      <c r="H37" s="444"/>
      <c r="I37" s="444"/>
      <c r="J37" s="444"/>
      <c r="K37" s="444"/>
      <c r="L37" s="444"/>
      <c r="M37" s="444"/>
      <c r="N37" s="444"/>
      <c r="O37" s="444"/>
      <c r="P37" s="444"/>
      <c r="Q37" s="444"/>
      <c r="R37" s="445"/>
      <c r="S37" s="446"/>
      <c r="T37" s="447"/>
      <c r="U37" s="448"/>
      <c r="V37" s="449"/>
      <c r="W37" s="447"/>
      <c r="X37" s="485"/>
      <c r="Y37" s="485"/>
      <c r="Z37" s="485"/>
      <c r="AA37" s="485"/>
      <c r="AB37" s="485"/>
      <c r="AC37" s="485"/>
      <c r="AD37" s="485"/>
      <c r="AE37" s="485"/>
      <c r="AF37" s="485"/>
      <c r="AG37" s="485"/>
      <c r="AH37" s="485"/>
      <c r="AI37" s="485"/>
      <c r="AJ37" s="485"/>
      <c r="AK37" s="485"/>
      <c r="AL37" s="485"/>
      <c r="AM37" s="485"/>
      <c r="AN37" s="527"/>
      <c r="AO37" s="530"/>
      <c r="AP37" s="485"/>
      <c r="AQ37" s="485"/>
      <c r="AR37" s="485"/>
      <c r="AS37" s="485"/>
      <c r="AT37" s="485"/>
      <c r="AU37" s="485"/>
      <c r="AV37" s="485"/>
      <c r="AW37" s="485"/>
      <c r="AX37" s="527"/>
      <c r="AY37" s="528"/>
      <c r="AZ37" s="529"/>
      <c r="BA37" s="534"/>
      <c r="BB37" s="532"/>
      <c r="BC37" s="532"/>
      <c r="BD37" s="532"/>
      <c r="BE37" s="535"/>
      <c r="BF37" s="536"/>
      <c r="BG37" s="537"/>
      <c r="BH37" s="537"/>
      <c r="BI37" s="537"/>
      <c r="BJ37" s="538"/>
      <c r="BK37" s="557"/>
      <c r="BL37" s="537"/>
      <c r="BM37" s="537"/>
      <c r="BN37" s="537"/>
      <c r="BO37" s="558"/>
      <c r="BP37" s="531"/>
      <c r="BQ37" s="532"/>
      <c r="BR37" s="532"/>
      <c r="BS37" s="532"/>
      <c r="BT37" s="533"/>
      <c r="BU37" s="534"/>
      <c r="BV37" s="532"/>
      <c r="BW37" s="532"/>
      <c r="BX37" s="532"/>
      <c r="BY37" s="535"/>
      <c r="BZ37" s="536"/>
      <c r="CA37" s="537"/>
      <c r="CB37" s="537"/>
      <c r="CC37" s="537"/>
      <c r="CD37" s="538"/>
      <c r="CE37" s="561">
        <f t="shared" si="1"/>
        <v>0</v>
      </c>
      <c r="CF37" s="562"/>
      <c r="CG37" s="562"/>
      <c r="CH37" s="562"/>
      <c r="CI37" s="562"/>
      <c r="CJ37" s="562"/>
      <c r="CK37" s="562"/>
      <c r="CL37" s="562"/>
      <c r="CM37" s="563"/>
    </row>
    <row r="38" spans="1:91" s="104" customFormat="1" ht="12.75" customHeight="1" x14ac:dyDescent="0.2">
      <c r="A38" s="100">
        <v>19</v>
      </c>
      <c r="B38" s="443"/>
      <c r="C38" s="444"/>
      <c r="D38" s="444"/>
      <c r="E38" s="444"/>
      <c r="F38" s="444"/>
      <c r="G38" s="444"/>
      <c r="H38" s="444"/>
      <c r="I38" s="444"/>
      <c r="J38" s="444"/>
      <c r="K38" s="444"/>
      <c r="L38" s="444"/>
      <c r="M38" s="444"/>
      <c r="N38" s="444"/>
      <c r="O38" s="444"/>
      <c r="P38" s="444"/>
      <c r="Q38" s="444"/>
      <c r="R38" s="445"/>
      <c r="S38" s="446"/>
      <c r="T38" s="447"/>
      <c r="U38" s="448"/>
      <c r="V38" s="449"/>
      <c r="W38" s="447"/>
      <c r="X38" s="485"/>
      <c r="Y38" s="485"/>
      <c r="Z38" s="485"/>
      <c r="AA38" s="485"/>
      <c r="AB38" s="485"/>
      <c r="AC38" s="485"/>
      <c r="AD38" s="485"/>
      <c r="AE38" s="485"/>
      <c r="AF38" s="485"/>
      <c r="AG38" s="485"/>
      <c r="AH38" s="485"/>
      <c r="AI38" s="485"/>
      <c r="AJ38" s="485"/>
      <c r="AK38" s="485"/>
      <c r="AL38" s="485"/>
      <c r="AM38" s="485"/>
      <c r="AN38" s="527"/>
      <c r="AO38" s="530"/>
      <c r="AP38" s="485"/>
      <c r="AQ38" s="485"/>
      <c r="AR38" s="485"/>
      <c r="AS38" s="485"/>
      <c r="AT38" s="485"/>
      <c r="AU38" s="485"/>
      <c r="AV38" s="485"/>
      <c r="AW38" s="485"/>
      <c r="AX38" s="527"/>
      <c r="AY38" s="528"/>
      <c r="AZ38" s="529"/>
      <c r="BA38" s="534"/>
      <c r="BB38" s="532"/>
      <c r="BC38" s="532"/>
      <c r="BD38" s="532"/>
      <c r="BE38" s="535"/>
      <c r="BF38" s="536"/>
      <c r="BG38" s="537"/>
      <c r="BH38" s="537"/>
      <c r="BI38" s="537"/>
      <c r="BJ38" s="538"/>
      <c r="BK38" s="557"/>
      <c r="BL38" s="537"/>
      <c r="BM38" s="537"/>
      <c r="BN38" s="537"/>
      <c r="BO38" s="558"/>
      <c r="BP38" s="531"/>
      <c r="BQ38" s="532"/>
      <c r="BR38" s="532"/>
      <c r="BS38" s="532"/>
      <c r="BT38" s="533"/>
      <c r="BU38" s="534"/>
      <c r="BV38" s="532"/>
      <c r="BW38" s="532"/>
      <c r="BX38" s="532"/>
      <c r="BY38" s="535"/>
      <c r="BZ38" s="536"/>
      <c r="CA38" s="537"/>
      <c r="CB38" s="537"/>
      <c r="CC38" s="537"/>
      <c r="CD38" s="538"/>
      <c r="CE38" s="561">
        <f t="shared" si="1"/>
        <v>0</v>
      </c>
      <c r="CF38" s="562"/>
      <c r="CG38" s="562"/>
      <c r="CH38" s="562"/>
      <c r="CI38" s="562"/>
      <c r="CJ38" s="562"/>
      <c r="CK38" s="562"/>
      <c r="CL38" s="562"/>
      <c r="CM38" s="563"/>
    </row>
    <row r="39" spans="1:91" s="104" customFormat="1" ht="12.75" customHeight="1" x14ac:dyDescent="0.2">
      <c r="A39" s="100">
        <v>20</v>
      </c>
      <c r="B39" s="443"/>
      <c r="C39" s="444"/>
      <c r="D39" s="444"/>
      <c r="E39" s="444"/>
      <c r="F39" s="444"/>
      <c r="G39" s="444"/>
      <c r="H39" s="444"/>
      <c r="I39" s="444"/>
      <c r="J39" s="444"/>
      <c r="K39" s="444"/>
      <c r="L39" s="444"/>
      <c r="M39" s="444"/>
      <c r="N39" s="444"/>
      <c r="O39" s="444"/>
      <c r="P39" s="444"/>
      <c r="Q39" s="444"/>
      <c r="R39" s="445"/>
      <c r="S39" s="446"/>
      <c r="T39" s="447"/>
      <c r="U39" s="448"/>
      <c r="V39" s="449"/>
      <c r="W39" s="447"/>
      <c r="X39" s="485"/>
      <c r="Y39" s="485"/>
      <c r="Z39" s="485"/>
      <c r="AA39" s="485"/>
      <c r="AB39" s="485"/>
      <c r="AC39" s="485"/>
      <c r="AD39" s="485"/>
      <c r="AE39" s="485"/>
      <c r="AF39" s="485"/>
      <c r="AG39" s="485"/>
      <c r="AH39" s="485"/>
      <c r="AI39" s="485"/>
      <c r="AJ39" s="485"/>
      <c r="AK39" s="485"/>
      <c r="AL39" s="485"/>
      <c r="AM39" s="485"/>
      <c r="AN39" s="527"/>
      <c r="AO39" s="530"/>
      <c r="AP39" s="485"/>
      <c r="AQ39" s="485"/>
      <c r="AR39" s="485"/>
      <c r="AS39" s="485"/>
      <c r="AT39" s="485"/>
      <c r="AU39" s="485"/>
      <c r="AV39" s="485"/>
      <c r="AW39" s="485"/>
      <c r="AX39" s="527"/>
      <c r="AY39" s="528"/>
      <c r="AZ39" s="529"/>
      <c r="BA39" s="534"/>
      <c r="BB39" s="532"/>
      <c r="BC39" s="532"/>
      <c r="BD39" s="532"/>
      <c r="BE39" s="535"/>
      <c r="BF39" s="536"/>
      <c r="BG39" s="537"/>
      <c r="BH39" s="537"/>
      <c r="BI39" s="537"/>
      <c r="BJ39" s="538"/>
      <c r="BK39" s="557"/>
      <c r="BL39" s="537"/>
      <c r="BM39" s="537"/>
      <c r="BN39" s="537"/>
      <c r="BO39" s="558"/>
      <c r="BP39" s="531"/>
      <c r="BQ39" s="532"/>
      <c r="BR39" s="532"/>
      <c r="BS39" s="532"/>
      <c r="BT39" s="533"/>
      <c r="BU39" s="534"/>
      <c r="BV39" s="532"/>
      <c r="BW39" s="532"/>
      <c r="BX39" s="532"/>
      <c r="BY39" s="535"/>
      <c r="BZ39" s="536"/>
      <c r="CA39" s="537"/>
      <c r="CB39" s="537"/>
      <c r="CC39" s="537"/>
      <c r="CD39" s="538"/>
      <c r="CE39" s="561">
        <f t="shared" si="1"/>
        <v>0</v>
      </c>
      <c r="CF39" s="562"/>
      <c r="CG39" s="562"/>
      <c r="CH39" s="562"/>
      <c r="CI39" s="562"/>
      <c r="CJ39" s="562"/>
      <c r="CK39" s="562"/>
      <c r="CL39" s="562"/>
      <c r="CM39" s="563"/>
    </row>
    <row r="40" spans="1:91" s="104" customFormat="1" ht="12.75" customHeight="1" x14ac:dyDescent="0.2">
      <c r="A40" s="100">
        <v>21</v>
      </c>
      <c r="B40" s="443"/>
      <c r="C40" s="444"/>
      <c r="D40" s="444"/>
      <c r="E40" s="444"/>
      <c r="F40" s="444"/>
      <c r="G40" s="444"/>
      <c r="H40" s="444"/>
      <c r="I40" s="444"/>
      <c r="J40" s="444"/>
      <c r="K40" s="444"/>
      <c r="L40" s="444"/>
      <c r="M40" s="444"/>
      <c r="N40" s="444"/>
      <c r="O40" s="444"/>
      <c r="P40" s="444"/>
      <c r="Q40" s="444"/>
      <c r="R40" s="445"/>
      <c r="S40" s="446"/>
      <c r="T40" s="447"/>
      <c r="U40" s="448"/>
      <c r="V40" s="449"/>
      <c r="W40" s="447"/>
      <c r="X40" s="485"/>
      <c r="Y40" s="485"/>
      <c r="Z40" s="485"/>
      <c r="AA40" s="485"/>
      <c r="AB40" s="485"/>
      <c r="AC40" s="485"/>
      <c r="AD40" s="485"/>
      <c r="AE40" s="485"/>
      <c r="AF40" s="485"/>
      <c r="AG40" s="485"/>
      <c r="AH40" s="485"/>
      <c r="AI40" s="485"/>
      <c r="AJ40" s="485"/>
      <c r="AK40" s="485"/>
      <c r="AL40" s="485"/>
      <c r="AM40" s="485"/>
      <c r="AN40" s="527"/>
      <c r="AO40" s="530"/>
      <c r="AP40" s="485"/>
      <c r="AQ40" s="485"/>
      <c r="AR40" s="485"/>
      <c r="AS40" s="485"/>
      <c r="AT40" s="485"/>
      <c r="AU40" s="485"/>
      <c r="AV40" s="485"/>
      <c r="AW40" s="485"/>
      <c r="AX40" s="527"/>
      <c r="AY40" s="528"/>
      <c r="AZ40" s="529"/>
      <c r="BA40" s="534"/>
      <c r="BB40" s="532"/>
      <c r="BC40" s="532"/>
      <c r="BD40" s="532"/>
      <c r="BE40" s="535"/>
      <c r="BF40" s="536"/>
      <c r="BG40" s="537"/>
      <c r="BH40" s="537"/>
      <c r="BI40" s="537"/>
      <c r="BJ40" s="538"/>
      <c r="BK40" s="557"/>
      <c r="BL40" s="537"/>
      <c r="BM40" s="537"/>
      <c r="BN40" s="537"/>
      <c r="BO40" s="558"/>
      <c r="BP40" s="531"/>
      <c r="BQ40" s="532"/>
      <c r="BR40" s="532"/>
      <c r="BS40" s="532"/>
      <c r="BT40" s="533"/>
      <c r="BU40" s="534"/>
      <c r="BV40" s="532"/>
      <c r="BW40" s="532"/>
      <c r="BX40" s="532"/>
      <c r="BY40" s="535"/>
      <c r="BZ40" s="536"/>
      <c r="CA40" s="537"/>
      <c r="CB40" s="537"/>
      <c r="CC40" s="537"/>
      <c r="CD40" s="538"/>
      <c r="CE40" s="561">
        <f t="shared" si="1"/>
        <v>0</v>
      </c>
      <c r="CF40" s="562"/>
      <c r="CG40" s="562"/>
      <c r="CH40" s="562"/>
      <c r="CI40" s="562"/>
      <c r="CJ40" s="562"/>
      <c r="CK40" s="562"/>
      <c r="CL40" s="562"/>
      <c r="CM40" s="563"/>
    </row>
    <row r="41" spans="1:91" s="104" customFormat="1" ht="12.75" customHeight="1" x14ac:dyDescent="0.2">
      <c r="A41" s="100">
        <v>22</v>
      </c>
      <c r="B41" s="443"/>
      <c r="C41" s="444"/>
      <c r="D41" s="444"/>
      <c r="E41" s="444"/>
      <c r="F41" s="444"/>
      <c r="G41" s="444"/>
      <c r="H41" s="444"/>
      <c r="I41" s="444"/>
      <c r="J41" s="444"/>
      <c r="K41" s="444"/>
      <c r="L41" s="444"/>
      <c r="M41" s="444"/>
      <c r="N41" s="444"/>
      <c r="O41" s="444"/>
      <c r="P41" s="444"/>
      <c r="Q41" s="444"/>
      <c r="R41" s="445"/>
      <c r="S41" s="446"/>
      <c r="T41" s="447"/>
      <c r="U41" s="448"/>
      <c r="V41" s="449"/>
      <c r="W41" s="447"/>
      <c r="X41" s="485"/>
      <c r="Y41" s="485"/>
      <c r="Z41" s="485"/>
      <c r="AA41" s="485"/>
      <c r="AB41" s="485"/>
      <c r="AC41" s="485"/>
      <c r="AD41" s="485"/>
      <c r="AE41" s="485"/>
      <c r="AF41" s="485"/>
      <c r="AG41" s="485"/>
      <c r="AH41" s="485"/>
      <c r="AI41" s="485"/>
      <c r="AJ41" s="485"/>
      <c r="AK41" s="485"/>
      <c r="AL41" s="485"/>
      <c r="AM41" s="485"/>
      <c r="AN41" s="527"/>
      <c r="AO41" s="530"/>
      <c r="AP41" s="485"/>
      <c r="AQ41" s="485"/>
      <c r="AR41" s="485"/>
      <c r="AS41" s="485"/>
      <c r="AT41" s="485"/>
      <c r="AU41" s="485"/>
      <c r="AV41" s="485"/>
      <c r="AW41" s="485"/>
      <c r="AX41" s="527"/>
      <c r="AY41" s="528"/>
      <c r="AZ41" s="529"/>
      <c r="BA41" s="534"/>
      <c r="BB41" s="532"/>
      <c r="BC41" s="532"/>
      <c r="BD41" s="532"/>
      <c r="BE41" s="535"/>
      <c r="BF41" s="536"/>
      <c r="BG41" s="537"/>
      <c r="BH41" s="537"/>
      <c r="BI41" s="537"/>
      <c r="BJ41" s="538"/>
      <c r="BK41" s="557"/>
      <c r="BL41" s="537"/>
      <c r="BM41" s="537"/>
      <c r="BN41" s="537"/>
      <c r="BO41" s="558"/>
      <c r="BP41" s="531"/>
      <c r="BQ41" s="532"/>
      <c r="BR41" s="532"/>
      <c r="BS41" s="532"/>
      <c r="BT41" s="533"/>
      <c r="BU41" s="534"/>
      <c r="BV41" s="532"/>
      <c r="BW41" s="532"/>
      <c r="BX41" s="532"/>
      <c r="BY41" s="535"/>
      <c r="BZ41" s="536"/>
      <c r="CA41" s="537"/>
      <c r="CB41" s="537"/>
      <c r="CC41" s="537"/>
      <c r="CD41" s="538"/>
      <c r="CE41" s="561">
        <f t="shared" si="1"/>
        <v>0</v>
      </c>
      <c r="CF41" s="562"/>
      <c r="CG41" s="562"/>
      <c r="CH41" s="562"/>
      <c r="CI41" s="562"/>
      <c r="CJ41" s="562"/>
      <c r="CK41" s="562"/>
      <c r="CL41" s="562"/>
      <c r="CM41" s="563"/>
    </row>
    <row r="42" spans="1:91" s="104" customFormat="1" ht="12.75" customHeight="1" x14ac:dyDescent="0.2">
      <c r="A42" s="100">
        <v>23</v>
      </c>
      <c r="B42" s="443"/>
      <c r="C42" s="444"/>
      <c r="D42" s="444"/>
      <c r="E42" s="444"/>
      <c r="F42" s="444"/>
      <c r="G42" s="444"/>
      <c r="H42" s="444"/>
      <c r="I42" s="444"/>
      <c r="J42" s="444"/>
      <c r="K42" s="444"/>
      <c r="L42" s="444"/>
      <c r="M42" s="444"/>
      <c r="N42" s="444"/>
      <c r="O42" s="444"/>
      <c r="P42" s="444"/>
      <c r="Q42" s="444"/>
      <c r="R42" s="445"/>
      <c r="S42" s="446"/>
      <c r="T42" s="447"/>
      <c r="U42" s="448"/>
      <c r="V42" s="449"/>
      <c r="W42" s="447"/>
      <c r="X42" s="485"/>
      <c r="Y42" s="485"/>
      <c r="Z42" s="485"/>
      <c r="AA42" s="485"/>
      <c r="AB42" s="485"/>
      <c r="AC42" s="485"/>
      <c r="AD42" s="485"/>
      <c r="AE42" s="485"/>
      <c r="AF42" s="485"/>
      <c r="AG42" s="485"/>
      <c r="AH42" s="485"/>
      <c r="AI42" s="485"/>
      <c r="AJ42" s="485"/>
      <c r="AK42" s="485"/>
      <c r="AL42" s="485"/>
      <c r="AM42" s="485"/>
      <c r="AN42" s="527"/>
      <c r="AO42" s="530"/>
      <c r="AP42" s="485"/>
      <c r="AQ42" s="485"/>
      <c r="AR42" s="485"/>
      <c r="AS42" s="485"/>
      <c r="AT42" s="485"/>
      <c r="AU42" s="485"/>
      <c r="AV42" s="485"/>
      <c r="AW42" s="485"/>
      <c r="AX42" s="527"/>
      <c r="AY42" s="528"/>
      <c r="AZ42" s="529"/>
      <c r="BA42" s="534"/>
      <c r="BB42" s="532"/>
      <c r="BC42" s="532"/>
      <c r="BD42" s="532"/>
      <c r="BE42" s="535"/>
      <c r="BF42" s="536"/>
      <c r="BG42" s="537"/>
      <c r="BH42" s="537"/>
      <c r="BI42" s="537"/>
      <c r="BJ42" s="538"/>
      <c r="BK42" s="557"/>
      <c r="BL42" s="537"/>
      <c r="BM42" s="537"/>
      <c r="BN42" s="537"/>
      <c r="BO42" s="558"/>
      <c r="BP42" s="531"/>
      <c r="BQ42" s="532"/>
      <c r="BR42" s="532"/>
      <c r="BS42" s="532"/>
      <c r="BT42" s="533"/>
      <c r="BU42" s="534"/>
      <c r="BV42" s="532"/>
      <c r="BW42" s="532"/>
      <c r="BX42" s="532"/>
      <c r="BY42" s="535"/>
      <c r="BZ42" s="536"/>
      <c r="CA42" s="537"/>
      <c r="CB42" s="537"/>
      <c r="CC42" s="537"/>
      <c r="CD42" s="538"/>
      <c r="CE42" s="561">
        <f t="shared" si="1"/>
        <v>0</v>
      </c>
      <c r="CF42" s="562"/>
      <c r="CG42" s="562"/>
      <c r="CH42" s="562"/>
      <c r="CI42" s="562"/>
      <c r="CJ42" s="562"/>
      <c r="CK42" s="562"/>
      <c r="CL42" s="562"/>
      <c r="CM42" s="563"/>
    </row>
    <row r="43" spans="1:91" s="104" customFormat="1" ht="12.75" customHeight="1" x14ac:dyDescent="0.2">
      <c r="A43" s="100">
        <v>24</v>
      </c>
      <c r="B43" s="443"/>
      <c r="C43" s="444"/>
      <c r="D43" s="444"/>
      <c r="E43" s="444"/>
      <c r="F43" s="444"/>
      <c r="G43" s="444"/>
      <c r="H43" s="444"/>
      <c r="I43" s="444"/>
      <c r="J43" s="444"/>
      <c r="K43" s="444"/>
      <c r="L43" s="444"/>
      <c r="M43" s="444"/>
      <c r="N43" s="444"/>
      <c r="O43" s="444"/>
      <c r="P43" s="444"/>
      <c r="Q43" s="444"/>
      <c r="R43" s="445"/>
      <c r="S43" s="446"/>
      <c r="T43" s="447"/>
      <c r="U43" s="448"/>
      <c r="V43" s="449"/>
      <c r="W43" s="447"/>
      <c r="X43" s="485"/>
      <c r="Y43" s="485"/>
      <c r="Z43" s="485"/>
      <c r="AA43" s="485"/>
      <c r="AB43" s="485"/>
      <c r="AC43" s="485"/>
      <c r="AD43" s="485"/>
      <c r="AE43" s="485"/>
      <c r="AF43" s="485"/>
      <c r="AG43" s="485"/>
      <c r="AH43" s="485"/>
      <c r="AI43" s="485"/>
      <c r="AJ43" s="485"/>
      <c r="AK43" s="485"/>
      <c r="AL43" s="485"/>
      <c r="AM43" s="485"/>
      <c r="AN43" s="527"/>
      <c r="AO43" s="530"/>
      <c r="AP43" s="485"/>
      <c r="AQ43" s="485"/>
      <c r="AR43" s="485"/>
      <c r="AS43" s="485"/>
      <c r="AT43" s="485"/>
      <c r="AU43" s="485"/>
      <c r="AV43" s="485"/>
      <c r="AW43" s="485"/>
      <c r="AX43" s="527"/>
      <c r="AY43" s="528"/>
      <c r="AZ43" s="529"/>
      <c r="BA43" s="534"/>
      <c r="BB43" s="532"/>
      <c r="BC43" s="532"/>
      <c r="BD43" s="532"/>
      <c r="BE43" s="535"/>
      <c r="BF43" s="536"/>
      <c r="BG43" s="537"/>
      <c r="BH43" s="537"/>
      <c r="BI43" s="537"/>
      <c r="BJ43" s="538"/>
      <c r="BK43" s="557"/>
      <c r="BL43" s="537"/>
      <c r="BM43" s="537"/>
      <c r="BN43" s="537"/>
      <c r="BO43" s="558"/>
      <c r="BP43" s="531"/>
      <c r="BQ43" s="532"/>
      <c r="BR43" s="532"/>
      <c r="BS43" s="532"/>
      <c r="BT43" s="533"/>
      <c r="BU43" s="534"/>
      <c r="BV43" s="532"/>
      <c r="BW43" s="532"/>
      <c r="BX43" s="532"/>
      <c r="BY43" s="535"/>
      <c r="BZ43" s="536"/>
      <c r="CA43" s="537"/>
      <c r="CB43" s="537"/>
      <c r="CC43" s="537"/>
      <c r="CD43" s="538"/>
      <c r="CE43" s="561">
        <f t="shared" si="1"/>
        <v>0</v>
      </c>
      <c r="CF43" s="562"/>
      <c r="CG43" s="562"/>
      <c r="CH43" s="562"/>
      <c r="CI43" s="562"/>
      <c r="CJ43" s="562"/>
      <c r="CK43" s="562"/>
      <c r="CL43" s="562"/>
      <c r="CM43" s="563"/>
    </row>
    <row r="44" spans="1:91" s="104" customFormat="1" ht="12.75" customHeight="1" x14ac:dyDescent="0.2">
      <c r="A44" s="100">
        <v>25</v>
      </c>
      <c r="B44" s="443"/>
      <c r="C44" s="444"/>
      <c r="D44" s="444"/>
      <c r="E44" s="444"/>
      <c r="F44" s="444"/>
      <c r="G44" s="444"/>
      <c r="H44" s="444"/>
      <c r="I44" s="444"/>
      <c r="J44" s="444"/>
      <c r="K44" s="444"/>
      <c r="L44" s="444"/>
      <c r="M44" s="444"/>
      <c r="N44" s="444"/>
      <c r="O44" s="444"/>
      <c r="P44" s="444"/>
      <c r="Q44" s="444"/>
      <c r="R44" s="445"/>
      <c r="S44" s="446"/>
      <c r="T44" s="447"/>
      <c r="U44" s="448"/>
      <c r="V44" s="449"/>
      <c r="W44" s="447"/>
      <c r="X44" s="485"/>
      <c r="Y44" s="485"/>
      <c r="Z44" s="485"/>
      <c r="AA44" s="485"/>
      <c r="AB44" s="485"/>
      <c r="AC44" s="485"/>
      <c r="AD44" s="485"/>
      <c r="AE44" s="485"/>
      <c r="AF44" s="485"/>
      <c r="AG44" s="485"/>
      <c r="AH44" s="485"/>
      <c r="AI44" s="485"/>
      <c r="AJ44" s="485"/>
      <c r="AK44" s="485"/>
      <c r="AL44" s="485"/>
      <c r="AM44" s="485"/>
      <c r="AN44" s="527"/>
      <c r="AO44" s="530"/>
      <c r="AP44" s="485"/>
      <c r="AQ44" s="485"/>
      <c r="AR44" s="485"/>
      <c r="AS44" s="485"/>
      <c r="AT44" s="485"/>
      <c r="AU44" s="485"/>
      <c r="AV44" s="485"/>
      <c r="AW44" s="485"/>
      <c r="AX44" s="527"/>
      <c r="AY44" s="528"/>
      <c r="AZ44" s="529"/>
      <c r="BA44" s="534"/>
      <c r="BB44" s="532"/>
      <c r="BC44" s="532"/>
      <c r="BD44" s="532"/>
      <c r="BE44" s="535"/>
      <c r="BF44" s="536"/>
      <c r="BG44" s="537"/>
      <c r="BH44" s="537"/>
      <c r="BI44" s="537"/>
      <c r="BJ44" s="538"/>
      <c r="BK44" s="557"/>
      <c r="BL44" s="537"/>
      <c r="BM44" s="537"/>
      <c r="BN44" s="537"/>
      <c r="BO44" s="558"/>
      <c r="BP44" s="531"/>
      <c r="BQ44" s="532"/>
      <c r="BR44" s="532"/>
      <c r="BS44" s="532"/>
      <c r="BT44" s="533"/>
      <c r="BU44" s="534"/>
      <c r="BV44" s="532"/>
      <c r="BW44" s="532"/>
      <c r="BX44" s="532"/>
      <c r="BY44" s="535"/>
      <c r="BZ44" s="536"/>
      <c r="CA44" s="537"/>
      <c r="CB44" s="537"/>
      <c r="CC44" s="537"/>
      <c r="CD44" s="538"/>
      <c r="CE44" s="561">
        <f t="shared" si="1"/>
        <v>0</v>
      </c>
      <c r="CF44" s="562"/>
      <c r="CG44" s="562"/>
      <c r="CH44" s="562"/>
      <c r="CI44" s="562"/>
      <c r="CJ44" s="562"/>
      <c r="CK44" s="562"/>
      <c r="CL44" s="562"/>
      <c r="CM44" s="563"/>
    </row>
    <row r="45" spans="1:91" s="104" customFormat="1" ht="12.75" customHeight="1" x14ac:dyDescent="0.2">
      <c r="A45" s="100">
        <v>26</v>
      </c>
      <c r="B45" s="443"/>
      <c r="C45" s="444"/>
      <c r="D45" s="444"/>
      <c r="E45" s="444"/>
      <c r="F45" s="444"/>
      <c r="G45" s="444"/>
      <c r="H45" s="444"/>
      <c r="I45" s="444"/>
      <c r="J45" s="444"/>
      <c r="K45" s="444"/>
      <c r="L45" s="444"/>
      <c r="M45" s="444"/>
      <c r="N45" s="444"/>
      <c r="O45" s="444"/>
      <c r="P45" s="444"/>
      <c r="Q45" s="444"/>
      <c r="R45" s="445"/>
      <c r="S45" s="446"/>
      <c r="T45" s="447"/>
      <c r="U45" s="448"/>
      <c r="V45" s="449"/>
      <c r="W45" s="447"/>
      <c r="X45" s="485"/>
      <c r="Y45" s="485"/>
      <c r="Z45" s="485"/>
      <c r="AA45" s="485"/>
      <c r="AB45" s="485"/>
      <c r="AC45" s="485"/>
      <c r="AD45" s="485"/>
      <c r="AE45" s="485"/>
      <c r="AF45" s="485"/>
      <c r="AG45" s="485"/>
      <c r="AH45" s="485"/>
      <c r="AI45" s="485"/>
      <c r="AJ45" s="485"/>
      <c r="AK45" s="485"/>
      <c r="AL45" s="485"/>
      <c r="AM45" s="485"/>
      <c r="AN45" s="527"/>
      <c r="AO45" s="530"/>
      <c r="AP45" s="485"/>
      <c r="AQ45" s="485"/>
      <c r="AR45" s="485"/>
      <c r="AS45" s="485"/>
      <c r="AT45" s="485"/>
      <c r="AU45" s="485"/>
      <c r="AV45" s="485"/>
      <c r="AW45" s="485"/>
      <c r="AX45" s="527"/>
      <c r="AY45" s="528"/>
      <c r="AZ45" s="529"/>
      <c r="BA45" s="534"/>
      <c r="BB45" s="532"/>
      <c r="BC45" s="532"/>
      <c r="BD45" s="532"/>
      <c r="BE45" s="535"/>
      <c r="BF45" s="536"/>
      <c r="BG45" s="537"/>
      <c r="BH45" s="537"/>
      <c r="BI45" s="537"/>
      <c r="BJ45" s="538"/>
      <c r="BK45" s="557"/>
      <c r="BL45" s="537"/>
      <c r="BM45" s="537"/>
      <c r="BN45" s="537"/>
      <c r="BO45" s="558"/>
      <c r="BP45" s="531"/>
      <c r="BQ45" s="532"/>
      <c r="BR45" s="532"/>
      <c r="BS45" s="532"/>
      <c r="BT45" s="533"/>
      <c r="BU45" s="534"/>
      <c r="BV45" s="532"/>
      <c r="BW45" s="532"/>
      <c r="BX45" s="532"/>
      <c r="BY45" s="535"/>
      <c r="BZ45" s="536"/>
      <c r="CA45" s="537"/>
      <c r="CB45" s="537"/>
      <c r="CC45" s="537"/>
      <c r="CD45" s="538"/>
      <c r="CE45" s="561">
        <f t="shared" si="1"/>
        <v>0</v>
      </c>
      <c r="CF45" s="562"/>
      <c r="CG45" s="562"/>
      <c r="CH45" s="562"/>
      <c r="CI45" s="562"/>
      <c r="CJ45" s="562"/>
      <c r="CK45" s="562"/>
      <c r="CL45" s="562"/>
      <c r="CM45" s="563"/>
    </row>
    <row r="46" spans="1:91" s="104" customFormat="1" ht="12.75" customHeight="1" x14ac:dyDescent="0.2">
      <c r="A46" s="100">
        <v>27</v>
      </c>
      <c r="B46" s="443"/>
      <c r="C46" s="444"/>
      <c r="D46" s="444"/>
      <c r="E46" s="444"/>
      <c r="F46" s="444"/>
      <c r="G46" s="444"/>
      <c r="H46" s="444"/>
      <c r="I46" s="444"/>
      <c r="J46" s="444"/>
      <c r="K46" s="444"/>
      <c r="L46" s="444"/>
      <c r="M46" s="444"/>
      <c r="N46" s="444"/>
      <c r="O46" s="444"/>
      <c r="P46" s="444"/>
      <c r="Q46" s="444"/>
      <c r="R46" s="445"/>
      <c r="S46" s="446"/>
      <c r="T46" s="447"/>
      <c r="U46" s="448"/>
      <c r="V46" s="449"/>
      <c r="W46" s="447"/>
      <c r="X46" s="485"/>
      <c r="Y46" s="485"/>
      <c r="Z46" s="485"/>
      <c r="AA46" s="485"/>
      <c r="AB46" s="485"/>
      <c r="AC46" s="485"/>
      <c r="AD46" s="485"/>
      <c r="AE46" s="485"/>
      <c r="AF46" s="485"/>
      <c r="AG46" s="485"/>
      <c r="AH46" s="485"/>
      <c r="AI46" s="485"/>
      <c r="AJ46" s="485"/>
      <c r="AK46" s="485"/>
      <c r="AL46" s="485"/>
      <c r="AM46" s="485"/>
      <c r="AN46" s="527"/>
      <c r="AO46" s="530"/>
      <c r="AP46" s="485"/>
      <c r="AQ46" s="485"/>
      <c r="AR46" s="485"/>
      <c r="AS46" s="485"/>
      <c r="AT46" s="485"/>
      <c r="AU46" s="485"/>
      <c r="AV46" s="485"/>
      <c r="AW46" s="485"/>
      <c r="AX46" s="527"/>
      <c r="AY46" s="528"/>
      <c r="AZ46" s="529"/>
      <c r="BA46" s="534"/>
      <c r="BB46" s="532"/>
      <c r="BC46" s="532"/>
      <c r="BD46" s="532"/>
      <c r="BE46" s="535"/>
      <c r="BF46" s="536"/>
      <c r="BG46" s="537"/>
      <c r="BH46" s="537"/>
      <c r="BI46" s="537"/>
      <c r="BJ46" s="538"/>
      <c r="BK46" s="557"/>
      <c r="BL46" s="537"/>
      <c r="BM46" s="537"/>
      <c r="BN46" s="537"/>
      <c r="BO46" s="558"/>
      <c r="BP46" s="531"/>
      <c r="BQ46" s="532"/>
      <c r="BR46" s="532"/>
      <c r="BS46" s="532"/>
      <c r="BT46" s="533"/>
      <c r="BU46" s="534"/>
      <c r="BV46" s="532"/>
      <c r="BW46" s="532"/>
      <c r="BX46" s="532"/>
      <c r="BY46" s="535"/>
      <c r="BZ46" s="536"/>
      <c r="CA46" s="537"/>
      <c r="CB46" s="537"/>
      <c r="CC46" s="537"/>
      <c r="CD46" s="538"/>
      <c r="CE46" s="561">
        <f t="shared" si="1"/>
        <v>0</v>
      </c>
      <c r="CF46" s="562"/>
      <c r="CG46" s="562"/>
      <c r="CH46" s="562"/>
      <c r="CI46" s="562"/>
      <c r="CJ46" s="562"/>
      <c r="CK46" s="562"/>
      <c r="CL46" s="562"/>
      <c r="CM46" s="563"/>
    </row>
    <row r="47" spans="1:91" s="104" customFormat="1" ht="12.75" customHeight="1" x14ac:dyDescent="0.2">
      <c r="A47" s="100">
        <v>28</v>
      </c>
      <c r="B47" s="443"/>
      <c r="C47" s="444"/>
      <c r="D47" s="444"/>
      <c r="E47" s="444"/>
      <c r="F47" s="444"/>
      <c r="G47" s="444"/>
      <c r="H47" s="444"/>
      <c r="I47" s="444"/>
      <c r="J47" s="444"/>
      <c r="K47" s="444"/>
      <c r="L47" s="444"/>
      <c r="M47" s="444"/>
      <c r="N47" s="444"/>
      <c r="O47" s="444"/>
      <c r="P47" s="444"/>
      <c r="Q47" s="444"/>
      <c r="R47" s="445"/>
      <c r="S47" s="446"/>
      <c r="T47" s="447"/>
      <c r="U47" s="448"/>
      <c r="V47" s="449"/>
      <c r="W47" s="447"/>
      <c r="X47" s="485"/>
      <c r="Y47" s="485"/>
      <c r="Z47" s="485"/>
      <c r="AA47" s="485"/>
      <c r="AB47" s="485"/>
      <c r="AC47" s="485"/>
      <c r="AD47" s="485"/>
      <c r="AE47" s="485"/>
      <c r="AF47" s="485"/>
      <c r="AG47" s="485"/>
      <c r="AH47" s="485"/>
      <c r="AI47" s="485"/>
      <c r="AJ47" s="485"/>
      <c r="AK47" s="485"/>
      <c r="AL47" s="485"/>
      <c r="AM47" s="485"/>
      <c r="AN47" s="527"/>
      <c r="AO47" s="530"/>
      <c r="AP47" s="485"/>
      <c r="AQ47" s="485"/>
      <c r="AR47" s="485"/>
      <c r="AS47" s="485"/>
      <c r="AT47" s="485"/>
      <c r="AU47" s="485"/>
      <c r="AV47" s="485"/>
      <c r="AW47" s="485"/>
      <c r="AX47" s="527"/>
      <c r="AY47" s="528"/>
      <c r="AZ47" s="529"/>
      <c r="BA47" s="534"/>
      <c r="BB47" s="532"/>
      <c r="BC47" s="532"/>
      <c r="BD47" s="532"/>
      <c r="BE47" s="535"/>
      <c r="BF47" s="536"/>
      <c r="BG47" s="537"/>
      <c r="BH47" s="537"/>
      <c r="BI47" s="537"/>
      <c r="BJ47" s="538"/>
      <c r="BK47" s="557"/>
      <c r="BL47" s="537"/>
      <c r="BM47" s="537"/>
      <c r="BN47" s="537"/>
      <c r="BO47" s="558"/>
      <c r="BP47" s="531"/>
      <c r="BQ47" s="532"/>
      <c r="BR47" s="532"/>
      <c r="BS47" s="532"/>
      <c r="BT47" s="533"/>
      <c r="BU47" s="534"/>
      <c r="BV47" s="532"/>
      <c r="BW47" s="532"/>
      <c r="BX47" s="532"/>
      <c r="BY47" s="535"/>
      <c r="BZ47" s="536"/>
      <c r="CA47" s="537"/>
      <c r="CB47" s="537"/>
      <c r="CC47" s="537"/>
      <c r="CD47" s="538"/>
      <c r="CE47" s="561">
        <f t="shared" si="1"/>
        <v>0</v>
      </c>
      <c r="CF47" s="562"/>
      <c r="CG47" s="562"/>
      <c r="CH47" s="562"/>
      <c r="CI47" s="562"/>
      <c r="CJ47" s="562"/>
      <c r="CK47" s="562"/>
      <c r="CL47" s="562"/>
      <c r="CM47" s="563"/>
    </row>
    <row r="48" spans="1:91" s="104" customFormat="1" ht="12.75" customHeight="1" x14ac:dyDescent="0.2">
      <c r="A48" s="100">
        <v>29</v>
      </c>
      <c r="B48" s="443"/>
      <c r="C48" s="444"/>
      <c r="D48" s="444"/>
      <c r="E48" s="444"/>
      <c r="F48" s="444"/>
      <c r="G48" s="444"/>
      <c r="H48" s="444"/>
      <c r="I48" s="444"/>
      <c r="J48" s="444"/>
      <c r="K48" s="444"/>
      <c r="L48" s="444"/>
      <c r="M48" s="444"/>
      <c r="N48" s="444"/>
      <c r="O48" s="444"/>
      <c r="P48" s="444"/>
      <c r="Q48" s="444"/>
      <c r="R48" s="445"/>
      <c r="S48" s="446"/>
      <c r="T48" s="447"/>
      <c r="U48" s="448"/>
      <c r="V48" s="449"/>
      <c r="W48" s="447"/>
      <c r="X48" s="485"/>
      <c r="Y48" s="485"/>
      <c r="Z48" s="485"/>
      <c r="AA48" s="485"/>
      <c r="AB48" s="485"/>
      <c r="AC48" s="485"/>
      <c r="AD48" s="485"/>
      <c r="AE48" s="485"/>
      <c r="AF48" s="485"/>
      <c r="AG48" s="485"/>
      <c r="AH48" s="485"/>
      <c r="AI48" s="485"/>
      <c r="AJ48" s="485"/>
      <c r="AK48" s="485"/>
      <c r="AL48" s="485"/>
      <c r="AM48" s="485"/>
      <c r="AN48" s="527"/>
      <c r="AO48" s="530"/>
      <c r="AP48" s="485"/>
      <c r="AQ48" s="485"/>
      <c r="AR48" s="485"/>
      <c r="AS48" s="485"/>
      <c r="AT48" s="485"/>
      <c r="AU48" s="485"/>
      <c r="AV48" s="485"/>
      <c r="AW48" s="485"/>
      <c r="AX48" s="527"/>
      <c r="AY48" s="528"/>
      <c r="AZ48" s="529"/>
      <c r="BA48" s="534"/>
      <c r="BB48" s="532"/>
      <c r="BC48" s="532"/>
      <c r="BD48" s="532"/>
      <c r="BE48" s="535"/>
      <c r="BF48" s="536"/>
      <c r="BG48" s="537"/>
      <c r="BH48" s="537"/>
      <c r="BI48" s="537"/>
      <c r="BJ48" s="538"/>
      <c r="BK48" s="557"/>
      <c r="BL48" s="537"/>
      <c r="BM48" s="537"/>
      <c r="BN48" s="537"/>
      <c r="BO48" s="558"/>
      <c r="BP48" s="531"/>
      <c r="BQ48" s="532"/>
      <c r="BR48" s="532"/>
      <c r="BS48" s="532"/>
      <c r="BT48" s="533"/>
      <c r="BU48" s="534"/>
      <c r="BV48" s="532"/>
      <c r="BW48" s="532"/>
      <c r="BX48" s="532"/>
      <c r="BY48" s="535"/>
      <c r="BZ48" s="536"/>
      <c r="CA48" s="537"/>
      <c r="CB48" s="537"/>
      <c r="CC48" s="537"/>
      <c r="CD48" s="538"/>
      <c r="CE48" s="561">
        <f t="shared" si="1"/>
        <v>0</v>
      </c>
      <c r="CF48" s="562"/>
      <c r="CG48" s="562"/>
      <c r="CH48" s="562"/>
      <c r="CI48" s="562"/>
      <c r="CJ48" s="562"/>
      <c r="CK48" s="562"/>
      <c r="CL48" s="562"/>
      <c r="CM48" s="563"/>
    </row>
    <row r="49" spans="1:91" s="104" customFormat="1" ht="12.75" customHeight="1" x14ac:dyDescent="0.2">
      <c r="A49" s="100">
        <v>30</v>
      </c>
      <c r="B49" s="443"/>
      <c r="C49" s="444"/>
      <c r="D49" s="444"/>
      <c r="E49" s="444"/>
      <c r="F49" s="444"/>
      <c r="G49" s="444"/>
      <c r="H49" s="444"/>
      <c r="I49" s="444"/>
      <c r="J49" s="444"/>
      <c r="K49" s="444"/>
      <c r="L49" s="444"/>
      <c r="M49" s="444"/>
      <c r="N49" s="444"/>
      <c r="O49" s="444"/>
      <c r="P49" s="444"/>
      <c r="Q49" s="444"/>
      <c r="R49" s="445"/>
      <c r="S49" s="446"/>
      <c r="T49" s="447"/>
      <c r="U49" s="448"/>
      <c r="V49" s="449"/>
      <c r="W49" s="447"/>
      <c r="X49" s="485"/>
      <c r="Y49" s="485"/>
      <c r="Z49" s="485"/>
      <c r="AA49" s="485"/>
      <c r="AB49" s="485"/>
      <c r="AC49" s="485"/>
      <c r="AD49" s="485"/>
      <c r="AE49" s="485"/>
      <c r="AF49" s="485"/>
      <c r="AG49" s="485"/>
      <c r="AH49" s="485"/>
      <c r="AI49" s="485"/>
      <c r="AJ49" s="485"/>
      <c r="AK49" s="485"/>
      <c r="AL49" s="485"/>
      <c r="AM49" s="485"/>
      <c r="AN49" s="527"/>
      <c r="AO49" s="530"/>
      <c r="AP49" s="485"/>
      <c r="AQ49" s="485"/>
      <c r="AR49" s="485"/>
      <c r="AS49" s="485"/>
      <c r="AT49" s="485"/>
      <c r="AU49" s="485"/>
      <c r="AV49" s="485"/>
      <c r="AW49" s="485"/>
      <c r="AX49" s="527"/>
      <c r="AY49" s="528"/>
      <c r="AZ49" s="529"/>
      <c r="BA49" s="534"/>
      <c r="BB49" s="532"/>
      <c r="BC49" s="532"/>
      <c r="BD49" s="532"/>
      <c r="BE49" s="535"/>
      <c r="BF49" s="536"/>
      <c r="BG49" s="537"/>
      <c r="BH49" s="537"/>
      <c r="BI49" s="537"/>
      <c r="BJ49" s="538"/>
      <c r="BK49" s="557"/>
      <c r="BL49" s="537"/>
      <c r="BM49" s="537"/>
      <c r="BN49" s="537"/>
      <c r="BO49" s="558"/>
      <c r="BP49" s="531"/>
      <c r="BQ49" s="532"/>
      <c r="BR49" s="532"/>
      <c r="BS49" s="532"/>
      <c r="BT49" s="533"/>
      <c r="BU49" s="534"/>
      <c r="BV49" s="532"/>
      <c r="BW49" s="532"/>
      <c r="BX49" s="532"/>
      <c r="BY49" s="535"/>
      <c r="BZ49" s="536"/>
      <c r="CA49" s="537"/>
      <c r="CB49" s="537"/>
      <c r="CC49" s="537"/>
      <c r="CD49" s="538"/>
      <c r="CE49" s="561">
        <f t="shared" si="1"/>
        <v>0</v>
      </c>
      <c r="CF49" s="562"/>
      <c r="CG49" s="562"/>
      <c r="CH49" s="562"/>
      <c r="CI49" s="562"/>
      <c r="CJ49" s="562"/>
      <c r="CK49" s="562"/>
      <c r="CL49" s="562"/>
      <c r="CM49" s="563"/>
    </row>
    <row r="50" spans="1:91" s="104" customFormat="1" ht="12.75" customHeight="1" x14ac:dyDescent="0.2">
      <c r="A50" s="100">
        <v>31</v>
      </c>
      <c r="B50" s="443"/>
      <c r="C50" s="444"/>
      <c r="D50" s="444"/>
      <c r="E50" s="444"/>
      <c r="F50" s="444"/>
      <c r="G50" s="444"/>
      <c r="H50" s="444"/>
      <c r="I50" s="444"/>
      <c r="J50" s="444"/>
      <c r="K50" s="444"/>
      <c r="L50" s="444"/>
      <c r="M50" s="444"/>
      <c r="N50" s="444"/>
      <c r="O50" s="444"/>
      <c r="P50" s="444"/>
      <c r="Q50" s="444"/>
      <c r="R50" s="445"/>
      <c r="S50" s="446"/>
      <c r="T50" s="447"/>
      <c r="U50" s="448"/>
      <c r="V50" s="449"/>
      <c r="W50" s="447"/>
      <c r="X50" s="485"/>
      <c r="Y50" s="485"/>
      <c r="Z50" s="485"/>
      <c r="AA50" s="485"/>
      <c r="AB50" s="485"/>
      <c r="AC50" s="485"/>
      <c r="AD50" s="485"/>
      <c r="AE50" s="485"/>
      <c r="AF50" s="485"/>
      <c r="AG50" s="485"/>
      <c r="AH50" s="485"/>
      <c r="AI50" s="485"/>
      <c r="AJ50" s="485"/>
      <c r="AK50" s="485"/>
      <c r="AL50" s="485"/>
      <c r="AM50" s="485"/>
      <c r="AN50" s="527"/>
      <c r="AO50" s="530"/>
      <c r="AP50" s="485"/>
      <c r="AQ50" s="485"/>
      <c r="AR50" s="485"/>
      <c r="AS50" s="485"/>
      <c r="AT50" s="485"/>
      <c r="AU50" s="485"/>
      <c r="AV50" s="485"/>
      <c r="AW50" s="485"/>
      <c r="AX50" s="527"/>
      <c r="AY50" s="528"/>
      <c r="AZ50" s="529"/>
      <c r="BA50" s="534"/>
      <c r="BB50" s="532"/>
      <c r="BC50" s="532"/>
      <c r="BD50" s="532"/>
      <c r="BE50" s="535"/>
      <c r="BF50" s="536"/>
      <c r="BG50" s="537"/>
      <c r="BH50" s="537"/>
      <c r="BI50" s="537"/>
      <c r="BJ50" s="538"/>
      <c r="BK50" s="557"/>
      <c r="BL50" s="537"/>
      <c r="BM50" s="537"/>
      <c r="BN50" s="537"/>
      <c r="BO50" s="558"/>
      <c r="BP50" s="531"/>
      <c r="BQ50" s="532"/>
      <c r="BR50" s="532"/>
      <c r="BS50" s="532"/>
      <c r="BT50" s="533"/>
      <c r="BU50" s="534"/>
      <c r="BV50" s="532"/>
      <c r="BW50" s="532"/>
      <c r="BX50" s="532"/>
      <c r="BY50" s="535"/>
      <c r="BZ50" s="536"/>
      <c r="CA50" s="537"/>
      <c r="CB50" s="537"/>
      <c r="CC50" s="537"/>
      <c r="CD50" s="538"/>
      <c r="CE50" s="561">
        <f t="shared" si="1"/>
        <v>0</v>
      </c>
      <c r="CF50" s="562"/>
      <c r="CG50" s="562"/>
      <c r="CH50" s="562"/>
      <c r="CI50" s="562"/>
      <c r="CJ50" s="562"/>
      <c r="CK50" s="562"/>
      <c r="CL50" s="562"/>
      <c r="CM50" s="563"/>
    </row>
    <row r="51" spans="1:91" s="104" customFormat="1" ht="12.75" customHeight="1" x14ac:dyDescent="0.2">
      <c r="A51" s="100">
        <v>32</v>
      </c>
      <c r="B51" s="443"/>
      <c r="C51" s="444"/>
      <c r="D51" s="444"/>
      <c r="E51" s="444"/>
      <c r="F51" s="444"/>
      <c r="G51" s="444"/>
      <c r="H51" s="444"/>
      <c r="I51" s="444"/>
      <c r="J51" s="444"/>
      <c r="K51" s="444"/>
      <c r="L51" s="444"/>
      <c r="M51" s="444"/>
      <c r="N51" s="444"/>
      <c r="O51" s="444"/>
      <c r="P51" s="444"/>
      <c r="Q51" s="444"/>
      <c r="R51" s="445"/>
      <c r="S51" s="446"/>
      <c r="T51" s="447"/>
      <c r="U51" s="448"/>
      <c r="V51" s="449"/>
      <c r="W51" s="447"/>
      <c r="X51" s="485"/>
      <c r="Y51" s="485"/>
      <c r="Z51" s="485"/>
      <c r="AA51" s="485"/>
      <c r="AB51" s="485"/>
      <c r="AC51" s="485"/>
      <c r="AD51" s="485"/>
      <c r="AE51" s="485"/>
      <c r="AF51" s="485"/>
      <c r="AG51" s="485"/>
      <c r="AH51" s="485"/>
      <c r="AI51" s="485"/>
      <c r="AJ51" s="485"/>
      <c r="AK51" s="485"/>
      <c r="AL51" s="485"/>
      <c r="AM51" s="485"/>
      <c r="AN51" s="527"/>
      <c r="AO51" s="530"/>
      <c r="AP51" s="485"/>
      <c r="AQ51" s="485"/>
      <c r="AR51" s="485"/>
      <c r="AS51" s="485"/>
      <c r="AT51" s="485"/>
      <c r="AU51" s="485"/>
      <c r="AV51" s="485"/>
      <c r="AW51" s="485"/>
      <c r="AX51" s="527"/>
      <c r="AY51" s="528"/>
      <c r="AZ51" s="529"/>
      <c r="BA51" s="534"/>
      <c r="BB51" s="532"/>
      <c r="BC51" s="532"/>
      <c r="BD51" s="532"/>
      <c r="BE51" s="535"/>
      <c r="BF51" s="536"/>
      <c r="BG51" s="537"/>
      <c r="BH51" s="537"/>
      <c r="BI51" s="537"/>
      <c r="BJ51" s="538"/>
      <c r="BK51" s="557"/>
      <c r="BL51" s="537"/>
      <c r="BM51" s="537"/>
      <c r="BN51" s="537"/>
      <c r="BO51" s="558"/>
      <c r="BP51" s="531"/>
      <c r="BQ51" s="532"/>
      <c r="BR51" s="532"/>
      <c r="BS51" s="532"/>
      <c r="BT51" s="533"/>
      <c r="BU51" s="534"/>
      <c r="BV51" s="532"/>
      <c r="BW51" s="532"/>
      <c r="BX51" s="532"/>
      <c r="BY51" s="535"/>
      <c r="BZ51" s="536"/>
      <c r="CA51" s="537"/>
      <c r="CB51" s="537"/>
      <c r="CC51" s="537"/>
      <c r="CD51" s="538"/>
      <c r="CE51" s="561">
        <f t="shared" si="1"/>
        <v>0</v>
      </c>
      <c r="CF51" s="562"/>
      <c r="CG51" s="562"/>
      <c r="CH51" s="562"/>
      <c r="CI51" s="562"/>
      <c r="CJ51" s="562"/>
      <c r="CK51" s="562"/>
      <c r="CL51" s="562"/>
      <c r="CM51" s="563"/>
    </row>
    <row r="52" spans="1:91" s="104" customFormat="1" ht="12.75" customHeight="1" x14ac:dyDescent="0.2">
      <c r="A52" s="100">
        <v>33</v>
      </c>
      <c r="B52" s="443"/>
      <c r="C52" s="444"/>
      <c r="D52" s="444"/>
      <c r="E52" s="444"/>
      <c r="F52" s="444"/>
      <c r="G52" s="444"/>
      <c r="H52" s="444"/>
      <c r="I52" s="444"/>
      <c r="J52" s="444"/>
      <c r="K52" s="444"/>
      <c r="L52" s="444"/>
      <c r="M52" s="444"/>
      <c r="N52" s="444"/>
      <c r="O52" s="444"/>
      <c r="P52" s="444"/>
      <c r="Q52" s="444"/>
      <c r="R52" s="445"/>
      <c r="S52" s="446"/>
      <c r="T52" s="447"/>
      <c r="U52" s="448"/>
      <c r="V52" s="449"/>
      <c r="W52" s="447"/>
      <c r="X52" s="485"/>
      <c r="Y52" s="485"/>
      <c r="Z52" s="485"/>
      <c r="AA52" s="485"/>
      <c r="AB52" s="485"/>
      <c r="AC52" s="485"/>
      <c r="AD52" s="485"/>
      <c r="AE52" s="485"/>
      <c r="AF52" s="485"/>
      <c r="AG52" s="485"/>
      <c r="AH52" s="485"/>
      <c r="AI52" s="485"/>
      <c r="AJ52" s="485"/>
      <c r="AK52" s="485"/>
      <c r="AL52" s="485"/>
      <c r="AM52" s="485"/>
      <c r="AN52" s="527"/>
      <c r="AO52" s="530"/>
      <c r="AP52" s="485"/>
      <c r="AQ52" s="485"/>
      <c r="AR52" s="485"/>
      <c r="AS52" s="485"/>
      <c r="AT52" s="485"/>
      <c r="AU52" s="485"/>
      <c r="AV52" s="485"/>
      <c r="AW52" s="485"/>
      <c r="AX52" s="527"/>
      <c r="AY52" s="528"/>
      <c r="AZ52" s="529"/>
      <c r="BA52" s="534"/>
      <c r="BB52" s="532"/>
      <c r="BC52" s="532"/>
      <c r="BD52" s="532"/>
      <c r="BE52" s="535"/>
      <c r="BF52" s="536"/>
      <c r="BG52" s="537"/>
      <c r="BH52" s="537"/>
      <c r="BI52" s="537"/>
      <c r="BJ52" s="538"/>
      <c r="BK52" s="557"/>
      <c r="BL52" s="537"/>
      <c r="BM52" s="537"/>
      <c r="BN52" s="537"/>
      <c r="BO52" s="558"/>
      <c r="BP52" s="531"/>
      <c r="BQ52" s="532"/>
      <c r="BR52" s="532"/>
      <c r="BS52" s="532"/>
      <c r="BT52" s="533"/>
      <c r="BU52" s="534"/>
      <c r="BV52" s="532"/>
      <c r="BW52" s="532"/>
      <c r="BX52" s="532"/>
      <c r="BY52" s="535"/>
      <c r="BZ52" s="536"/>
      <c r="CA52" s="537"/>
      <c r="CB52" s="537"/>
      <c r="CC52" s="537"/>
      <c r="CD52" s="538"/>
      <c r="CE52" s="561">
        <f t="shared" si="1"/>
        <v>0</v>
      </c>
      <c r="CF52" s="562"/>
      <c r="CG52" s="562"/>
      <c r="CH52" s="562"/>
      <c r="CI52" s="562"/>
      <c r="CJ52" s="562"/>
      <c r="CK52" s="562"/>
      <c r="CL52" s="562"/>
      <c r="CM52" s="563"/>
    </row>
    <row r="53" spans="1:91" s="104" customFormat="1" ht="12.75" customHeight="1" x14ac:dyDescent="0.2">
      <c r="A53" s="100">
        <v>34</v>
      </c>
      <c r="B53" s="443"/>
      <c r="C53" s="444"/>
      <c r="D53" s="444"/>
      <c r="E53" s="444"/>
      <c r="F53" s="444"/>
      <c r="G53" s="444"/>
      <c r="H53" s="444"/>
      <c r="I53" s="444"/>
      <c r="J53" s="444"/>
      <c r="K53" s="444"/>
      <c r="L53" s="444"/>
      <c r="M53" s="444"/>
      <c r="N53" s="444"/>
      <c r="O53" s="444"/>
      <c r="P53" s="444"/>
      <c r="Q53" s="444"/>
      <c r="R53" s="445"/>
      <c r="S53" s="446"/>
      <c r="T53" s="447"/>
      <c r="U53" s="448"/>
      <c r="V53" s="449"/>
      <c r="W53" s="447"/>
      <c r="X53" s="485"/>
      <c r="Y53" s="485"/>
      <c r="Z53" s="485"/>
      <c r="AA53" s="485"/>
      <c r="AB53" s="485"/>
      <c r="AC53" s="485"/>
      <c r="AD53" s="485"/>
      <c r="AE53" s="485"/>
      <c r="AF53" s="485"/>
      <c r="AG53" s="485"/>
      <c r="AH53" s="485"/>
      <c r="AI53" s="485"/>
      <c r="AJ53" s="485"/>
      <c r="AK53" s="485"/>
      <c r="AL53" s="485"/>
      <c r="AM53" s="485"/>
      <c r="AN53" s="527"/>
      <c r="AO53" s="530"/>
      <c r="AP53" s="485"/>
      <c r="AQ53" s="485"/>
      <c r="AR53" s="485"/>
      <c r="AS53" s="485"/>
      <c r="AT53" s="485"/>
      <c r="AU53" s="485"/>
      <c r="AV53" s="485"/>
      <c r="AW53" s="485"/>
      <c r="AX53" s="527"/>
      <c r="AY53" s="528"/>
      <c r="AZ53" s="529"/>
      <c r="BA53" s="534"/>
      <c r="BB53" s="532"/>
      <c r="BC53" s="532"/>
      <c r="BD53" s="532"/>
      <c r="BE53" s="535"/>
      <c r="BF53" s="536"/>
      <c r="BG53" s="537"/>
      <c r="BH53" s="537"/>
      <c r="BI53" s="537"/>
      <c r="BJ53" s="538"/>
      <c r="BK53" s="557"/>
      <c r="BL53" s="537"/>
      <c r="BM53" s="537"/>
      <c r="BN53" s="537"/>
      <c r="BO53" s="558"/>
      <c r="BP53" s="531"/>
      <c r="BQ53" s="532"/>
      <c r="BR53" s="532"/>
      <c r="BS53" s="532"/>
      <c r="BT53" s="533"/>
      <c r="BU53" s="534"/>
      <c r="BV53" s="532"/>
      <c r="BW53" s="532"/>
      <c r="BX53" s="532"/>
      <c r="BY53" s="535"/>
      <c r="BZ53" s="536"/>
      <c r="CA53" s="537"/>
      <c r="CB53" s="537"/>
      <c r="CC53" s="537"/>
      <c r="CD53" s="538"/>
      <c r="CE53" s="561">
        <f t="shared" si="1"/>
        <v>0</v>
      </c>
      <c r="CF53" s="562"/>
      <c r="CG53" s="562"/>
      <c r="CH53" s="562"/>
      <c r="CI53" s="562"/>
      <c r="CJ53" s="562"/>
      <c r="CK53" s="562"/>
      <c r="CL53" s="562"/>
      <c r="CM53" s="563"/>
    </row>
    <row r="54" spans="1:91" s="104" customFormat="1" ht="12.75" customHeight="1" x14ac:dyDescent="0.2">
      <c r="A54" s="100">
        <v>35</v>
      </c>
      <c r="B54" s="443"/>
      <c r="C54" s="444"/>
      <c r="D54" s="444"/>
      <c r="E54" s="444"/>
      <c r="F54" s="444"/>
      <c r="G54" s="444"/>
      <c r="H54" s="444"/>
      <c r="I54" s="444"/>
      <c r="J54" s="444"/>
      <c r="K54" s="444"/>
      <c r="L54" s="444"/>
      <c r="M54" s="444"/>
      <c r="N54" s="444"/>
      <c r="O54" s="444"/>
      <c r="P54" s="444"/>
      <c r="Q54" s="444"/>
      <c r="R54" s="445"/>
      <c r="S54" s="446"/>
      <c r="T54" s="447"/>
      <c r="U54" s="448"/>
      <c r="V54" s="449"/>
      <c r="W54" s="447"/>
      <c r="X54" s="485"/>
      <c r="Y54" s="485"/>
      <c r="Z54" s="485"/>
      <c r="AA54" s="485"/>
      <c r="AB54" s="485"/>
      <c r="AC54" s="485"/>
      <c r="AD54" s="485"/>
      <c r="AE54" s="485"/>
      <c r="AF54" s="485"/>
      <c r="AG54" s="485"/>
      <c r="AH54" s="485"/>
      <c r="AI54" s="485"/>
      <c r="AJ54" s="485"/>
      <c r="AK54" s="485"/>
      <c r="AL54" s="485"/>
      <c r="AM54" s="485"/>
      <c r="AN54" s="527"/>
      <c r="AO54" s="530"/>
      <c r="AP54" s="485"/>
      <c r="AQ54" s="485"/>
      <c r="AR54" s="485"/>
      <c r="AS54" s="485"/>
      <c r="AT54" s="485"/>
      <c r="AU54" s="485"/>
      <c r="AV54" s="485"/>
      <c r="AW54" s="485"/>
      <c r="AX54" s="527"/>
      <c r="AY54" s="528"/>
      <c r="AZ54" s="529"/>
      <c r="BA54" s="534"/>
      <c r="BB54" s="532"/>
      <c r="BC54" s="532"/>
      <c r="BD54" s="532"/>
      <c r="BE54" s="535"/>
      <c r="BF54" s="536"/>
      <c r="BG54" s="537"/>
      <c r="BH54" s="537"/>
      <c r="BI54" s="537"/>
      <c r="BJ54" s="538"/>
      <c r="BK54" s="557"/>
      <c r="BL54" s="537"/>
      <c r="BM54" s="537"/>
      <c r="BN54" s="537"/>
      <c r="BO54" s="558"/>
      <c r="BP54" s="531"/>
      <c r="BQ54" s="532"/>
      <c r="BR54" s="532"/>
      <c r="BS54" s="532"/>
      <c r="BT54" s="533"/>
      <c r="BU54" s="534"/>
      <c r="BV54" s="532"/>
      <c r="BW54" s="532"/>
      <c r="BX54" s="532"/>
      <c r="BY54" s="535"/>
      <c r="BZ54" s="536"/>
      <c r="CA54" s="537"/>
      <c r="CB54" s="537"/>
      <c r="CC54" s="537"/>
      <c r="CD54" s="538"/>
      <c r="CE54" s="561">
        <f t="shared" si="1"/>
        <v>0</v>
      </c>
      <c r="CF54" s="562"/>
      <c r="CG54" s="562"/>
      <c r="CH54" s="562"/>
      <c r="CI54" s="562"/>
      <c r="CJ54" s="562"/>
      <c r="CK54" s="562"/>
      <c r="CL54" s="562"/>
      <c r="CM54" s="563"/>
    </row>
    <row r="55" spans="1:91" s="104" customFormat="1" ht="12.75" customHeight="1" x14ac:dyDescent="0.2">
      <c r="A55" s="100">
        <v>36</v>
      </c>
      <c r="B55" s="443"/>
      <c r="C55" s="444"/>
      <c r="D55" s="444"/>
      <c r="E55" s="444"/>
      <c r="F55" s="444"/>
      <c r="G55" s="444"/>
      <c r="H55" s="444"/>
      <c r="I55" s="444"/>
      <c r="J55" s="444"/>
      <c r="K55" s="444"/>
      <c r="L55" s="444"/>
      <c r="M55" s="444"/>
      <c r="N55" s="444"/>
      <c r="O55" s="444"/>
      <c r="P55" s="444"/>
      <c r="Q55" s="444"/>
      <c r="R55" s="445"/>
      <c r="S55" s="446"/>
      <c r="T55" s="447"/>
      <c r="U55" s="448"/>
      <c r="V55" s="449"/>
      <c r="W55" s="447"/>
      <c r="X55" s="485"/>
      <c r="Y55" s="485"/>
      <c r="Z55" s="485"/>
      <c r="AA55" s="485"/>
      <c r="AB55" s="485"/>
      <c r="AC55" s="485"/>
      <c r="AD55" s="485"/>
      <c r="AE55" s="485"/>
      <c r="AF55" s="485"/>
      <c r="AG55" s="485"/>
      <c r="AH55" s="485"/>
      <c r="AI55" s="485"/>
      <c r="AJ55" s="485"/>
      <c r="AK55" s="485"/>
      <c r="AL55" s="485"/>
      <c r="AM55" s="485"/>
      <c r="AN55" s="527"/>
      <c r="AO55" s="530"/>
      <c r="AP55" s="485"/>
      <c r="AQ55" s="485"/>
      <c r="AR55" s="485"/>
      <c r="AS55" s="485"/>
      <c r="AT55" s="485"/>
      <c r="AU55" s="485"/>
      <c r="AV55" s="485"/>
      <c r="AW55" s="485"/>
      <c r="AX55" s="527"/>
      <c r="AY55" s="528"/>
      <c r="AZ55" s="529"/>
      <c r="BA55" s="534"/>
      <c r="BB55" s="532"/>
      <c r="BC55" s="532"/>
      <c r="BD55" s="532"/>
      <c r="BE55" s="535"/>
      <c r="BF55" s="536"/>
      <c r="BG55" s="537"/>
      <c r="BH55" s="537"/>
      <c r="BI55" s="537"/>
      <c r="BJ55" s="538"/>
      <c r="BK55" s="557"/>
      <c r="BL55" s="537"/>
      <c r="BM55" s="537"/>
      <c r="BN55" s="537"/>
      <c r="BO55" s="558"/>
      <c r="BP55" s="531"/>
      <c r="BQ55" s="532"/>
      <c r="BR55" s="532"/>
      <c r="BS55" s="532"/>
      <c r="BT55" s="533"/>
      <c r="BU55" s="534"/>
      <c r="BV55" s="532"/>
      <c r="BW55" s="532"/>
      <c r="BX55" s="532"/>
      <c r="BY55" s="535"/>
      <c r="BZ55" s="536"/>
      <c r="CA55" s="537"/>
      <c r="CB55" s="537"/>
      <c r="CC55" s="537"/>
      <c r="CD55" s="538"/>
      <c r="CE55" s="561">
        <f t="shared" si="1"/>
        <v>0</v>
      </c>
      <c r="CF55" s="562"/>
      <c r="CG55" s="562"/>
      <c r="CH55" s="562"/>
      <c r="CI55" s="562"/>
      <c r="CJ55" s="562"/>
      <c r="CK55" s="562"/>
      <c r="CL55" s="562"/>
      <c r="CM55" s="563"/>
    </row>
    <row r="56" spans="1:91" s="104" customFormat="1" ht="12.75" customHeight="1" x14ac:dyDescent="0.2">
      <c r="A56" s="100">
        <v>37</v>
      </c>
      <c r="B56" s="443"/>
      <c r="C56" s="444"/>
      <c r="D56" s="444"/>
      <c r="E56" s="444"/>
      <c r="F56" s="444"/>
      <c r="G56" s="444"/>
      <c r="H56" s="444"/>
      <c r="I56" s="444"/>
      <c r="J56" s="444"/>
      <c r="K56" s="444"/>
      <c r="L56" s="444"/>
      <c r="M56" s="444"/>
      <c r="N56" s="444"/>
      <c r="O56" s="444"/>
      <c r="P56" s="444"/>
      <c r="Q56" s="444"/>
      <c r="R56" s="445"/>
      <c r="S56" s="446"/>
      <c r="T56" s="447"/>
      <c r="U56" s="448"/>
      <c r="V56" s="449"/>
      <c r="W56" s="447"/>
      <c r="X56" s="485"/>
      <c r="Y56" s="485"/>
      <c r="Z56" s="485"/>
      <c r="AA56" s="485"/>
      <c r="AB56" s="485"/>
      <c r="AC56" s="485"/>
      <c r="AD56" s="485"/>
      <c r="AE56" s="485"/>
      <c r="AF56" s="485"/>
      <c r="AG56" s="485"/>
      <c r="AH56" s="485"/>
      <c r="AI56" s="485"/>
      <c r="AJ56" s="485"/>
      <c r="AK56" s="485"/>
      <c r="AL56" s="485"/>
      <c r="AM56" s="485"/>
      <c r="AN56" s="527"/>
      <c r="AO56" s="530"/>
      <c r="AP56" s="485"/>
      <c r="AQ56" s="485"/>
      <c r="AR56" s="485"/>
      <c r="AS56" s="485"/>
      <c r="AT56" s="485"/>
      <c r="AU56" s="485"/>
      <c r="AV56" s="485"/>
      <c r="AW56" s="485"/>
      <c r="AX56" s="527"/>
      <c r="AY56" s="528"/>
      <c r="AZ56" s="529"/>
      <c r="BA56" s="534"/>
      <c r="BB56" s="532"/>
      <c r="BC56" s="532"/>
      <c r="BD56" s="532"/>
      <c r="BE56" s="535"/>
      <c r="BF56" s="536"/>
      <c r="BG56" s="537"/>
      <c r="BH56" s="537"/>
      <c r="BI56" s="537"/>
      <c r="BJ56" s="538"/>
      <c r="BK56" s="557"/>
      <c r="BL56" s="537"/>
      <c r="BM56" s="537"/>
      <c r="BN56" s="537"/>
      <c r="BO56" s="558"/>
      <c r="BP56" s="531"/>
      <c r="BQ56" s="532"/>
      <c r="BR56" s="532"/>
      <c r="BS56" s="532"/>
      <c r="BT56" s="533"/>
      <c r="BU56" s="534"/>
      <c r="BV56" s="532"/>
      <c r="BW56" s="532"/>
      <c r="BX56" s="532"/>
      <c r="BY56" s="535"/>
      <c r="BZ56" s="536"/>
      <c r="CA56" s="537"/>
      <c r="CB56" s="537"/>
      <c r="CC56" s="537"/>
      <c r="CD56" s="538"/>
      <c r="CE56" s="561">
        <f t="shared" si="1"/>
        <v>0</v>
      </c>
      <c r="CF56" s="562"/>
      <c r="CG56" s="562"/>
      <c r="CH56" s="562"/>
      <c r="CI56" s="562"/>
      <c r="CJ56" s="562"/>
      <c r="CK56" s="562"/>
      <c r="CL56" s="562"/>
      <c r="CM56" s="563"/>
    </row>
    <row r="57" spans="1:91" s="104" customFormat="1" ht="12.75" customHeight="1" x14ac:dyDescent="0.2">
      <c r="A57" s="100">
        <v>38</v>
      </c>
      <c r="B57" s="443"/>
      <c r="C57" s="444"/>
      <c r="D57" s="444"/>
      <c r="E57" s="444"/>
      <c r="F57" s="444"/>
      <c r="G57" s="444"/>
      <c r="H57" s="444"/>
      <c r="I57" s="444"/>
      <c r="J57" s="444"/>
      <c r="K57" s="444"/>
      <c r="L57" s="444"/>
      <c r="M57" s="444"/>
      <c r="N57" s="444"/>
      <c r="O57" s="444"/>
      <c r="P57" s="444"/>
      <c r="Q57" s="444"/>
      <c r="R57" s="445"/>
      <c r="S57" s="446"/>
      <c r="T57" s="447"/>
      <c r="U57" s="448"/>
      <c r="V57" s="449"/>
      <c r="W57" s="447"/>
      <c r="X57" s="485"/>
      <c r="Y57" s="485"/>
      <c r="Z57" s="485"/>
      <c r="AA57" s="485"/>
      <c r="AB57" s="485"/>
      <c r="AC57" s="485"/>
      <c r="AD57" s="485"/>
      <c r="AE57" s="485"/>
      <c r="AF57" s="485"/>
      <c r="AG57" s="485"/>
      <c r="AH57" s="485"/>
      <c r="AI57" s="485"/>
      <c r="AJ57" s="485"/>
      <c r="AK57" s="485"/>
      <c r="AL57" s="485"/>
      <c r="AM57" s="485"/>
      <c r="AN57" s="527"/>
      <c r="AO57" s="530"/>
      <c r="AP57" s="485"/>
      <c r="AQ57" s="485"/>
      <c r="AR57" s="485"/>
      <c r="AS57" s="485"/>
      <c r="AT57" s="485"/>
      <c r="AU57" s="485"/>
      <c r="AV57" s="485"/>
      <c r="AW57" s="485"/>
      <c r="AX57" s="527"/>
      <c r="AY57" s="528"/>
      <c r="AZ57" s="529"/>
      <c r="BA57" s="534"/>
      <c r="BB57" s="532"/>
      <c r="BC57" s="532"/>
      <c r="BD57" s="532"/>
      <c r="BE57" s="535"/>
      <c r="BF57" s="536"/>
      <c r="BG57" s="537"/>
      <c r="BH57" s="537"/>
      <c r="BI57" s="537"/>
      <c r="BJ57" s="538"/>
      <c r="BK57" s="557"/>
      <c r="BL57" s="537"/>
      <c r="BM57" s="537"/>
      <c r="BN57" s="537"/>
      <c r="BO57" s="558"/>
      <c r="BP57" s="531"/>
      <c r="BQ57" s="532"/>
      <c r="BR57" s="532"/>
      <c r="BS57" s="532"/>
      <c r="BT57" s="533"/>
      <c r="BU57" s="534"/>
      <c r="BV57" s="532"/>
      <c r="BW57" s="532"/>
      <c r="BX57" s="532"/>
      <c r="BY57" s="535"/>
      <c r="BZ57" s="536"/>
      <c r="CA57" s="537"/>
      <c r="CB57" s="537"/>
      <c r="CC57" s="537"/>
      <c r="CD57" s="538"/>
      <c r="CE57" s="561">
        <f t="shared" si="1"/>
        <v>0</v>
      </c>
      <c r="CF57" s="562"/>
      <c r="CG57" s="562"/>
      <c r="CH57" s="562"/>
      <c r="CI57" s="562"/>
      <c r="CJ57" s="562"/>
      <c r="CK57" s="562"/>
      <c r="CL57" s="562"/>
      <c r="CM57" s="563"/>
    </row>
    <row r="58" spans="1:91" s="104" customFormat="1" ht="12.75" customHeight="1" x14ac:dyDescent="0.2">
      <c r="A58" s="100">
        <v>39</v>
      </c>
      <c r="B58" s="443"/>
      <c r="C58" s="444"/>
      <c r="D58" s="444"/>
      <c r="E58" s="444"/>
      <c r="F58" s="444"/>
      <c r="G58" s="444"/>
      <c r="H58" s="444"/>
      <c r="I58" s="444"/>
      <c r="J58" s="444"/>
      <c r="K58" s="444"/>
      <c r="L58" s="444"/>
      <c r="M58" s="444"/>
      <c r="N58" s="444"/>
      <c r="O58" s="444"/>
      <c r="P58" s="444"/>
      <c r="Q58" s="444"/>
      <c r="R58" s="445"/>
      <c r="S58" s="446"/>
      <c r="T58" s="447"/>
      <c r="U58" s="448"/>
      <c r="V58" s="449"/>
      <c r="W58" s="447"/>
      <c r="X58" s="485"/>
      <c r="Y58" s="485"/>
      <c r="Z58" s="485"/>
      <c r="AA58" s="485"/>
      <c r="AB58" s="485"/>
      <c r="AC58" s="485"/>
      <c r="AD58" s="485"/>
      <c r="AE58" s="485"/>
      <c r="AF58" s="485"/>
      <c r="AG58" s="485"/>
      <c r="AH58" s="485"/>
      <c r="AI58" s="485"/>
      <c r="AJ58" s="485"/>
      <c r="AK58" s="485"/>
      <c r="AL58" s="485"/>
      <c r="AM58" s="485"/>
      <c r="AN58" s="527"/>
      <c r="AO58" s="530"/>
      <c r="AP58" s="485"/>
      <c r="AQ58" s="485"/>
      <c r="AR58" s="485"/>
      <c r="AS58" s="485"/>
      <c r="AT58" s="485"/>
      <c r="AU58" s="485"/>
      <c r="AV58" s="485"/>
      <c r="AW58" s="485"/>
      <c r="AX58" s="527"/>
      <c r="AY58" s="528"/>
      <c r="AZ58" s="529"/>
      <c r="BA58" s="534"/>
      <c r="BB58" s="532"/>
      <c r="BC58" s="532"/>
      <c r="BD58" s="532"/>
      <c r="BE58" s="535"/>
      <c r="BF58" s="536"/>
      <c r="BG58" s="537"/>
      <c r="BH58" s="537"/>
      <c r="BI58" s="537"/>
      <c r="BJ58" s="538"/>
      <c r="BK58" s="557"/>
      <c r="BL58" s="537"/>
      <c r="BM58" s="537"/>
      <c r="BN58" s="537"/>
      <c r="BO58" s="558"/>
      <c r="BP58" s="531"/>
      <c r="BQ58" s="532"/>
      <c r="BR58" s="532"/>
      <c r="BS58" s="532"/>
      <c r="BT58" s="533"/>
      <c r="BU58" s="534"/>
      <c r="BV58" s="532"/>
      <c r="BW58" s="532"/>
      <c r="BX58" s="532"/>
      <c r="BY58" s="535"/>
      <c r="BZ58" s="536"/>
      <c r="CA58" s="537"/>
      <c r="CB58" s="537"/>
      <c r="CC58" s="537"/>
      <c r="CD58" s="538"/>
      <c r="CE58" s="561">
        <f t="shared" si="1"/>
        <v>0</v>
      </c>
      <c r="CF58" s="562"/>
      <c r="CG58" s="562"/>
      <c r="CH58" s="562"/>
      <c r="CI58" s="562"/>
      <c r="CJ58" s="562"/>
      <c r="CK58" s="562"/>
      <c r="CL58" s="562"/>
      <c r="CM58" s="563"/>
    </row>
    <row r="59" spans="1:91" s="104" customFormat="1" ht="12.75" customHeight="1" x14ac:dyDescent="0.2">
      <c r="A59" s="100">
        <v>40</v>
      </c>
      <c r="B59" s="443"/>
      <c r="C59" s="444"/>
      <c r="D59" s="444"/>
      <c r="E59" s="444"/>
      <c r="F59" s="444"/>
      <c r="G59" s="444"/>
      <c r="H59" s="444"/>
      <c r="I59" s="444"/>
      <c r="J59" s="444"/>
      <c r="K59" s="444"/>
      <c r="L59" s="444"/>
      <c r="M59" s="444"/>
      <c r="N59" s="444"/>
      <c r="O59" s="444"/>
      <c r="P59" s="444"/>
      <c r="Q59" s="444"/>
      <c r="R59" s="445"/>
      <c r="S59" s="446"/>
      <c r="T59" s="447"/>
      <c r="U59" s="448"/>
      <c r="V59" s="449"/>
      <c r="W59" s="447"/>
      <c r="X59" s="485"/>
      <c r="Y59" s="485"/>
      <c r="Z59" s="485"/>
      <c r="AA59" s="485"/>
      <c r="AB59" s="485"/>
      <c r="AC59" s="485"/>
      <c r="AD59" s="485"/>
      <c r="AE59" s="485"/>
      <c r="AF59" s="485"/>
      <c r="AG59" s="485"/>
      <c r="AH59" s="485"/>
      <c r="AI59" s="485"/>
      <c r="AJ59" s="485"/>
      <c r="AK59" s="485"/>
      <c r="AL59" s="485"/>
      <c r="AM59" s="485"/>
      <c r="AN59" s="527"/>
      <c r="AO59" s="530"/>
      <c r="AP59" s="485"/>
      <c r="AQ59" s="485"/>
      <c r="AR59" s="485"/>
      <c r="AS59" s="485"/>
      <c r="AT59" s="485"/>
      <c r="AU59" s="485"/>
      <c r="AV59" s="485"/>
      <c r="AW59" s="485"/>
      <c r="AX59" s="527"/>
      <c r="AY59" s="528"/>
      <c r="AZ59" s="529"/>
      <c r="BA59" s="534"/>
      <c r="BB59" s="532"/>
      <c r="BC59" s="532"/>
      <c r="BD59" s="532"/>
      <c r="BE59" s="535"/>
      <c r="BF59" s="536"/>
      <c r="BG59" s="537"/>
      <c r="BH59" s="537"/>
      <c r="BI59" s="537"/>
      <c r="BJ59" s="538"/>
      <c r="BK59" s="557"/>
      <c r="BL59" s="537"/>
      <c r="BM59" s="537"/>
      <c r="BN59" s="537"/>
      <c r="BO59" s="558"/>
      <c r="BP59" s="531"/>
      <c r="BQ59" s="532"/>
      <c r="BR59" s="532"/>
      <c r="BS59" s="532"/>
      <c r="BT59" s="533"/>
      <c r="BU59" s="534"/>
      <c r="BV59" s="532"/>
      <c r="BW59" s="532"/>
      <c r="BX59" s="532"/>
      <c r="BY59" s="535"/>
      <c r="BZ59" s="536"/>
      <c r="CA59" s="537"/>
      <c r="CB59" s="537"/>
      <c r="CC59" s="537"/>
      <c r="CD59" s="538"/>
      <c r="CE59" s="561">
        <f t="shared" si="1"/>
        <v>0</v>
      </c>
      <c r="CF59" s="562"/>
      <c r="CG59" s="562"/>
      <c r="CH59" s="562"/>
      <c r="CI59" s="562"/>
      <c r="CJ59" s="562"/>
      <c r="CK59" s="562"/>
      <c r="CL59" s="562"/>
      <c r="CM59" s="563"/>
    </row>
    <row r="60" spans="1:91" s="104" customFormat="1" ht="12.75" customHeight="1" x14ac:dyDescent="0.2">
      <c r="A60" s="100">
        <v>41</v>
      </c>
      <c r="B60" s="443"/>
      <c r="C60" s="444"/>
      <c r="D60" s="444"/>
      <c r="E60" s="444"/>
      <c r="F60" s="444"/>
      <c r="G60" s="444"/>
      <c r="H60" s="444"/>
      <c r="I60" s="444"/>
      <c r="J60" s="444"/>
      <c r="K60" s="444"/>
      <c r="L60" s="444"/>
      <c r="M60" s="444"/>
      <c r="N60" s="444"/>
      <c r="O60" s="444"/>
      <c r="P60" s="444"/>
      <c r="Q60" s="444"/>
      <c r="R60" s="445"/>
      <c r="S60" s="446"/>
      <c r="T60" s="447"/>
      <c r="U60" s="448"/>
      <c r="V60" s="449"/>
      <c r="W60" s="447"/>
      <c r="X60" s="485"/>
      <c r="Y60" s="485"/>
      <c r="Z60" s="485"/>
      <c r="AA60" s="485"/>
      <c r="AB60" s="485"/>
      <c r="AC60" s="485"/>
      <c r="AD60" s="485"/>
      <c r="AE60" s="485"/>
      <c r="AF60" s="485"/>
      <c r="AG60" s="485"/>
      <c r="AH60" s="485"/>
      <c r="AI60" s="485"/>
      <c r="AJ60" s="485"/>
      <c r="AK60" s="485"/>
      <c r="AL60" s="485"/>
      <c r="AM60" s="485"/>
      <c r="AN60" s="527"/>
      <c r="AO60" s="530"/>
      <c r="AP60" s="485"/>
      <c r="AQ60" s="485"/>
      <c r="AR60" s="485"/>
      <c r="AS60" s="485"/>
      <c r="AT60" s="485"/>
      <c r="AU60" s="485"/>
      <c r="AV60" s="485"/>
      <c r="AW60" s="485"/>
      <c r="AX60" s="527"/>
      <c r="AY60" s="528"/>
      <c r="AZ60" s="529"/>
      <c r="BA60" s="534"/>
      <c r="BB60" s="532"/>
      <c r="BC60" s="532"/>
      <c r="BD60" s="532"/>
      <c r="BE60" s="535"/>
      <c r="BF60" s="536"/>
      <c r="BG60" s="537"/>
      <c r="BH60" s="537"/>
      <c r="BI60" s="537"/>
      <c r="BJ60" s="538"/>
      <c r="BK60" s="557"/>
      <c r="BL60" s="537"/>
      <c r="BM60" s="537"/>
      <c r="BN60" s="537"/>
      <c r="BO60" s="558"/>
      <c r="BP60" s="531"/>
      <c r="BQ60" s="532"/>
      <c r="BR60" s="532"/>
      <c r="BS60" s="532"/>
      <c r="BT60" s="533"/>
      <c r="BU60" s="534"/>
      <c r="BV60" s="532"/>
      <c r="BW60" s="532"/>
      <c r="BX60" s="532"/>
      <c r="BY60" s="535"/>
      <c r="BZ60" s="536"/>
      <c r="CA60" s="537"/>
      <c r="CB60" s="537"/>
      <c r="CC60" s="537"/>
      <c r="CD60" s="538"/>
      <c r="CE60" s="561">
        <f t="shared" si="1"/>
        <v>0</v>
      </c>
      <c r="CF60" s="562"/>
      <c r="CG60" s="562"/>
      <c r="CH60" s="562"/>
      <c r="CI60" s="562"/>
      <c r="CJ60" s="562"/>
      <c r="CK60" s="562"/>
      <c r="CL60" s="562"/>
      <c r="CM60" s="563"/>
    </row>
    <row r="61" spans="1:91" s="104" customFormat="1" ht="12.75" customHeight="1" x14ac:dyDescent="0.2">
      <c r="A61" s="100">
        <v>42</v>
      </c>
      <c r="B61" s="443"/>
      <c r="C61" s="444"/>
      <c r="D61" s="444"/>
      <c r="E61" s="444"/>
      <c r="F61" s="444"/>
      <c r="G61" s="444"/>
      <c r="H61" s="444"/>
      <c r="I61" s="444"/>
      <c r="J61" s="444"/>
      <c r="K61" s="444"/>
      <c r="L61" s="444"/>
      <c r="M61" s="444"/>
      <c r="N61" s="444"/>
      <c r="O61" s="444"/>
      <c r="P61" s="444"/>
      <c r="Q61" s="444"/>
      <c r="R61" s="445"/>
      <c r="S61" s="446"/>
      <c r="T61" s="447"/>
      <c r="U61" s="448"/>
      <c r="V61" s="449"/>
      <c r="W61" s="447"/>
      <c r="X61" s="485"/>
      <c r="Y61" s="485"/>
      <c r="Z61" s="485"/>
      <c r="AA61" s="485"/>
      <c r="AB61" s="485"/>
      <c r="AC61" s="485"/>
      <c r="AD61" s="485"/>
      <c r="AE61" s="485"/>
      <c r="AF61" s="485"/>
      <c r="AG61" s="485"/>
      <c r="AH61" s="485"/>
      <c r="AI61" s="485"/>
      <c r="AJ61" s="485"/>
      <c r="AK61" s="485"/>
      <c r="AL61" s="485"/>
      <c r="AM61" s="485"/>
      <c r="AN61" s="527"/>
      <c r="AO61" s="530"/>
      <c r="AP61" s="485"/>
      <c r="AQ61" s="485"/>
      <c r="AR61" s="485"/>
      <c r="AS61" s="485"/>
      <c r="AT61" s="485"/>
      <c r="AU61" s="485"/>
      <c r="AV61" s="485"/>
      <c r="AW61" s="485"/>
      <c r="AX61" s="527"/>
      <c r="AY61" s="528"/>
      <c r="AZ61" s="529"/>
      <c r="BA61" s="534"/>
      <c r="BB61" s="532"/>
      <c r="BC61" s="532"/>
      <c r="BD61" s="532"/>
      <c r="BE61" s="535"/>
      <c r="BF61" s="536"/>
      <c r="BG61" s="537"/>
      <c r="BH61" s="537"/>
      <c r="BI61" s="537"/>
      <c r="BJ61" s="538"/>
      <c r="BK61" s="557"/>
      <c r="BL61" s="537"/>
      <c r="BM61" s="537"/>
      <c r="BN61" s="537"/>
      <c r="BO61" s="558"/>
      <c r="BP61" s="531"/>
      <c r="BQ61" s="532"/>
      <c r="BR61" s="532"/>
      <c r="BS61" s="532"/>
      <c r="BT61" s="533"/>
      <c r="BU61" s="534"/>
      <c r="BV61" s="532"/>
      <c r="BW61" s="532"/>
      <c r="BX61" s="532"/>
      <c r="BY61" s="535"/>
      <c r="BZ61" s="536"/>
      <c r="CA61" s="537"/>
      <c r="CB61" s="537"/>
      <c r="CC61" s="537"/>
      <c r="CD61" s="538"/>
      <c r="CE61" s="561">
        <f t="shared" si="1"/>
        <v>0</v>
      </c>
      <c r="CF61" s="562"/>
      <c r="CG61" s="562"/>
      <c r="CH61" s="562"/>
      <c r="CI61" s="562"/>
      <c r="CJ61" s="562"/>
      <c r="CK61" s="562"/>
      <c r="CL61" s="562"/>
      <c r="CM61" s="563"/>
    </row>
    <row r="62" spans="1:91" s="104" customFormat="1" ht="12.75" customHeight="1" x14ac:dyDescent="0.2">
      <c r="A62" s="100">
        <v>43</v>
      </c>
      <c r="B62" s="443"/>
      <c r="C62" s="444"/>
      <c r="D62" s="444"/>
      <c r="E62" s="444"/>
      <c r="F62" s="444"/>
      <c r="G62" s="444"/>
      <c r="H62" s="444"/>
      <c r="I62" s="444"/>
      <c r="J62" s="444"/>
      <c r="K62" s="444"/>
      <c r="L62" s="444"/>
      <c r="M62" s="444"/>
      <c r="N62" s="444"/>
      <c r="O62" s="444"/>
      <c r="P62" s="444"/>
      <c r="Q62" s="444"/>
      <c r="R62" s="445"/>
      <c r="S62" s="446"/>
      <c r="T62" s="447"/>
      <c r="U62" s="448"/>
      <c r="V62" s="449"/>
      <c r="W62" s="447"/>
      <c r="X62" s="485"/>
      <c r="Y62" s="485"/>
      <c r="Z62" s="485"/>
      <c r="AA62" s="485"/>
      <c r="AB62" s="485"/>
      <c r="AC62" s="485"/>
      <c r="AD62" s="485"/>
      <c r="AE62" s="485"/>
      <c r="AF62" s="485"/>
      <c r="AG62" s="485"/>
      <c r="AH62" s="485"/>
      <c r="AI62" s="485"/>
      <c r="AJ62" s="485"/>
      <c r="AK62" s="485"/>
      <c r="AL62" s="485"/>
      <c r="AM62" s="485"/>
      <c r="AN62" s="527"/>
      <c r="AO62" s="530"/>
      <c r="AP62" s="485"/>
      <c r="AQ62" s="485"/>
      <c r="AR62" s="485"/>
      <c r="AS62" s="485"/>
      <c r="AT62" s="485"/>
      <c r="AU62" s="485"/>
      <c r="AV62" s="485"/>
      <c r="AW62" s="485"/>
      <c r="AX62" s="527"/>
      <c r="AY62" s="528"/>
      <c r="AZ62" s="529"/>
      <c r="BA62" s="534"/>
      <c r="BB62" s="532"/>
      <c r="BC62" s="532"/>
      <c r="BD62" s="532"/>
      <c r="BE62" s="535"/>
      <c r="BF62" s="536"/>
      <c r="BG62" s="537"/>
      <c r="BH62" s="537"/>
      <c r="BI62" s="537"/>
      <c r="BJ62" s="538"/>
      <c r="BK62" s="557"/>
      <c r="BL62" s="537"/>
      <c r="BM62" s="537"/>
      <c r="BN62" s="537"/>
      <c r="BO62" s="558"/>
      <c r="BP62" s="531"/>
      <c r="BQ62" s="532"/>
      <c r="BR62" s="532"/>
      <c r="BS62" s="532"/>
      <c r="BT62" s="533"/>
      <c r="BU62" s="534"/>
      <c r="BV62" s="532"/>
      <c r="BW62" s="532"/>
      <c r="BX62" s="532"/>
      <c r="BY62" s="535"/>
      <c r="BZ62" s="536"/>
      <c r="CA62" s="537"/>
      <c r="CB62" s="537"/>
      <c r="CC62" s="537"/>
      <c r="CD62" s="538"/>
      <c r="CE62" s="561">
        <f t="shared" si="1"/>
        <v>0</v>
      </c>
      <c r="CF62" s="562"/>
      <c r="CG62" s="562"/>
      <c r="CH62" s="562"/>
      <c r="CI62" s="562"/>
      <c r="CJ62" s="562"/>
      <c r="CK62" s="562"/>
      <c r="CL62" s="562"/>
      <c r="CM62" s="563"/>
    </row>
    <row r="63" spans="1:91" s="104" customFormat="1" ht="12.75" customHeight="1" x14ac:dyDescent="0.2">
      <c r="A63" s="100">
        <v>44</v>
      </c>
      <c r="B63" s="443"/>
      <c r="C63" s="444"/>
      <c r="D63" s="444"/>
      <c r="E63" s="444"/>
      <c r="F63" s="444"/>
      <c r="G63" s="444"/>
      <c r="H63" s="444"/>
      <c r="I63" s="444"/>
      <c r="J63" s="444"/>
      <c r="K63" s="444"/>
      <c r="L63" s="444"/>
      <c r="M63" s="444"/>
      <c r="N63" s="444"/>
      <c r="O63" s="444"/>
      <c r="P63" s="444"/>
      <c r="Q63" s="444"/>
      <c r="R63" s="445"/>
      <c r="S63" s="446"/>
      <c r="T63" s="447"/>
      <c r="U63" s="448"/>
      <c r="V63" s="449"/>
      <c r="W63" s="447"/>
      <c r="X63" s="485"/>
      <c r="Y63" s="485"/>
      <c r="Z63" s="485"/>
      <c r="AA63" s="485"/>
      <c r="AB63" s="485"/>
      <c r="AC63" s="485"/>
      <c r="AD63" s="485"/>
      <c r="AE63" s="485"/>
      <c r="AF63" s="485"/>
      <c r="AG63" s="485"/>
      <c r="AH63" s="485"/>
      <c r="AI63" s="485"/>
      <c r="AJ63" s="485"/>
      <c r="AK63" s="485"/>
      <c r="AL63" s="485"/>
      <c r="AM63" s="485"/>
      <c r="AN63" s="527"/>
      <c r="AO63" s="530"/>
      <c r="AP63" s="485"/>
      <c r="AQ63" s="485"/>
      <c r="AR63" s="485"/>
      <c r="AS63" s="485"/>
      <c r="AT63" s="485"/>
      <c r="AU63" s="485"/>
      <c r="AV63" s="485"/>
      <c r="AW63" s="485"/>
      <c r="AX63" s="527"/>
      <c r="AY63" s="528"/>
      <c r="AZ63" s="529"/>
      <c r="BA63" s="534"/>
      <c r="BB63" s="532"/>
      <c r="BC63" s="532"/>
      <c r="BD63" s="532"/>
      <c r="BE63" s="535"/>
      <c r="BF63" s="536"/>
      <c r="BG63" s="537"/>
      <c r="BH63" s="537"/>
      <c r="BI63" s="537"/>
      <c r="BJ63" s="538"/>
      <c r="BK63" s="557"/>
      <c r="BL63" s="537"/>
      <c r="BM63" s="537"/>
      <c r="BN63" s="537"/>
      <c r="BO63" s="558"/>
      <c r="BP63" s="531"/>
      <c r="BQ63" s="532"/>
      <c r="BR63" s="532"/>
      <c r="BS63" s="532"/>
      <c r="BT63" s="533"/>
      <c r="BU63" s="534"/>
      <c r="BV63" s="532"/>
      <c r="BW63" s="532"/>
      <c r="BX63" s="532"/>
      <c r="BY63" s="535"/>
      <c r="BZ63" s="536"/>
      <c r="CA63" s="537"/>
      <c r="CB63" s="537"/>
      <c r="CC63" s="537"/>
      <c r="CD63" s="538"/>
      <c r="CE63" s="561">
        <f t="shared" si="1"/>
        <v>0</v>
      </c>
      <c r="CF63" s="562"/>
      <c r="CG63" s="562"/>
      <c r="CH63" s="562"/>
      <c r="CI63" s="562"/>
      <c r="CJ63" s="562"/>
      <c r="CK63" s="562"/>
      <c r="CL63" s="562"/>
      <c r="CM63" s="563"/>
    </row>
    <row r="64" spans="1:91" s="104" customFormat="1" ht="12.75" customHeight="1" x14ac:dyDescent="0.2">
      <c r="A64" s="100">
        <v>45</v>
      </c>
      <c r="B64" s="443"/>
      <c r="C64" s="444"/>
      <c r="D64" s="444"/>
      <c r="E64" s="444"/>
      <c r="F64" s="444"/>
      <c r="G64" s="444"/>
      <c r="H64" s="444"/>
      <c r="I64" s="444"/>
      <c r="J64" s="444"/>
      <c r="K64" s="444"/>
      <c r="L64" s="444"/>
      <c r="M64" s="444"/>
      <c r="N64" s="444"/>
      <c r="O64" s="444"/>
      <c r="P64" s="444"/>
      <c r="Q64" s="444"/>
      <c r="R64" s="445"/>
      <c r="S64" s="446"/>
      <c r="T64" s="447"/>
      <c r="U64" s="448"/>
      <c r="V64" s="449"/>
      <c r="W64" s="447"/>
      <c r="X64" s="485"/>
      <c r="Y64" s="485"/>
      <c r="Z64" s="485"/>
      <c r="AA64" s="485"/>
      <c r="AB64" s="485"/>
      <c r="AC64" s="485"/>
      <c r="AD64" s="485"/>
      <c r="AE64" s="485"/>
      <c r="AF64" s="485"/>
      <c r="AG64" s="485"/>
      <c r="AH64" s="485"/>
      <c r="AI64" s="485"/>
      <c r="AJ64" s="485"/>
      <c r="AK64" s="485"/>
      <c r="AL64" s="485"/>
      <c r="AM64" s="485"/>
      <c r="AN64" s="527"/>
      <c r="AO64" s="530"/>
      <c r="AP64" s="485"/>
      <c r="AQ64" s="485"/>
      <c r="AR64" s="485"/>
      <c r="AS64" s="485"/>
      <c r="AT64" s="485"/>
      <c r="AU64" s="485"/>
      <c r="AV64" s="485"/>
      <c r="AW64" s="485"/>
      <c r="AX64" s="527"/>
      <c r="AY64" s="528"/>
      <c r="AZ64" s="529"/>
      <c r="BA64" s="534"/>
      <c r="BB64" s="532"/>
      <c r="BC64" s="532"/>
      <c r="BD64" s="532"/>
      <c r="BE64" s="535"/>
      <c r="BF64" s="536"/>
      <c r="BG64" s="537"/>
      <c r="BH64" s="537"/>
      <c r="BI64" s="537"/>
      <c r="BJ64" s="538"/>
      <c r="BK64" s="557"/>
      <c r="BL64" s="537"/>
      <c r="BM64" s="537"/>
      <c r="BN64" s="537"/>
      <c r="BO64" s="558"/>
      <c r="BP64" s="531"/>
      <c r="BQ64" s="532"/>
      <c r="BR64" s="532"/>
      <c r="BS64" s="532"/>
      <c r="BT64" s="533"/>
      <c r="BU64" s="534"/>
      <c r="BV64" s="532"/>
      <c r="BW64" s="532"/>
      <c r="BX64" s="532"/>
      <c r="BY64" s="535"/>
      <c r="BZ64" s="536"/>
      <c r="CA64" s="537"/>
      <c r="CB64" s="537"/>
      <c r="CC64" s="537"/>
      <c r="CD64" s="538"/>
      <c r="CE64" s="561">
        <f t="shared" si="1"/>
        <v>0</v>
      </c>
      <c r="CF64" s="562"/>
      <c r="CG64" s="562"/>
      <c r="CH64" s="562"/>
      <c r="CI64" s="562"/>
      <c r="CJ64" s="562"/>
      <c r="CK64" s="562"/>
      <c r="CL64" s="562"/>
      <c r="CM64" s="563"/>
    </row>
    <row r="65" spans="1:91" s="104" customFormat="1" ht="12.75" customHeight="1" x14ac:dyDescent="0.2">
      <c r="A65" s="100">
        <v>46</v>
      </c>
      <c r="B65" s="443"/>
      <c r="C65" s="444"/>
      <c r="D65" s="444"/>
      <c r="E65" s="444"/>
      <c r="F65" s="444"/>
      <c r="G65" s="444"/>
      <c r="H65" s="444"/>
      <c r="I65" s="444"/>
      <c r="J65" s="444"/>
      <c r="K65" s="444"/>
      <c r="L65" s="444"/>
      <c r="M65" s="444"/>
      <c r="N65" s="444"/>
      <c r="O65" s="444"/>
      <c r="P65" s="444"/>
      <c r="Q65" s="444"/>
      <c r="R65" s="445"/>
      <c r="S65" s="446"/>
      <c r="T65" s="447"/>
      <c r="U65" s="448"/>
      <c r="V65" s="449"/>
      <c r="W65" s="447"/>
      <c r="X65" s="485"/>
      <c r="Y65" s="485"/>
      <c r="Z65" s="485"/>
      <c r="AA65" s="485"/>
      <c r="AB65" s="485"/>
      <c r="AC65" s="485"/>
      <c r="AD65" s="485"/>
      <c r="AE65" s="485"/>
      <c r="AF65" s="485"/>
      <c r="AG65" s="485"/>
      <c r="AH65" s="485"/>
      <c r="AI65" s="485"/>
      <c r="AJ65" s="485"/>
      <c r="AK65" s="485"/>
      <c r="AL65" s="485"/>
      <c r="AM65" s="485"/>
      <c r="AN65" s="527"/>
      <c r="AO65" s="530"/>
      <c r="AP65" s="485"/>
      <c r="AQ65" s="485"/>
      <c r="AR65" s="485"/>
      <c r="AS65" s="485"/>
      <c r="AT65" s="485"/>
      <c r="AU65" s="485"/>
      <c r="AV65" s="485"/>
      <c r="AW65" s="485"/>
      <c r="AX65" s="527"/>
      <c r="AY65" s="528"/>
      <c r="AZ65" s="529"/>
      <c r="BA65" s="534"/>
      <c r="BB65" s="532"/>
      <c r="BC65" s="532"/>
      <c r="BD65" s="532"/>
      <c r="BE65" s="535"/>
      <c r="BF65" s="536"/>
      <c r="BG65" s="537"/>
      <c r="BH65" s="537"/>
      <c r="BI65" s="537"/>
      <c r="BJ65" s="538"/>
      <c r="BK65" s="557"/>
      <c r="BL65" s="537"/>
      <c r="BM65" s="537"/>
      <c r="BN65" s="537"/>
      <c r="BO65" s="558"/>
      <c r="BP65" s="531"/>
      <c r="BQ65" s="532"/>
      <c r="BR65" s="532"/>
      <c r="BS65" s="532"/>
      <c r="BT65" s="533"/>
      <c r="BU65" s="534"/>
      <c r="BV65" s="532"/>
      <c r="BW65" s="532"/>
      <c r="BX65" s="532"/>
      <c r="BY65" s="535"/>
      <c r="BZ65" s="536"/>
      <c r="CA65" s="537"/>
      <c r="CB65" s="537"/>
      <c r="CC65" s="537"/>
      <c r="CD65" s="538"/>
      <c r="CE65" s="561">
        <f t="shared" si="1"/>
        <v>0</v>
      </c>
      <c r="CF65" s="562"/>
      <c r="CG65" s="562"/>
      <c r="CH65" s="562"/>
      <c r="CI65" s="562"/>
      <c r="CJ65" s="562"/>
      <c r="CK65" s="562"/>
      <c r="CL65" s="562"/>
      <c r="CM65" s="563"/>
    </row>
    <row r="66" spans="1:91" s="104" customFormat="1" ht="12.75" customHeight="1" x14ac:dyDescent="0.2">
      <c r="A66" s="100">
        <v>47</v>
      </c>
      <c r="B66" s="443"/>
      <c r="C66" s="444"/>
      <c r="D66" s="444"/>
      <c r="E66" s="444"/>
      <c r="F66" s="444"/>
      <c r="G66" s="444"/>
      <c r="H66" s="444"/>
      <c r="I66" s="444"/>
      <c r="J66" s="444"/>
      <c r="K66" s="444"/>
      <c r="L66" s="444"/>
      <c r="M66" s="444"/>
      <c r="N66" s="444"/>
      <c r="O66" s="444"/>
      <c r="P66" s="444"/>
      <c r="Q66" s="444"/>
      <c r="R66" s="445"/>
      <c r="S66" s="446"/>
      <c r="T66" s="447"/>
      <c r="U66" s="448"/>
      <c r="V66" s="449"/>
      <c r="W66" s="447"/>
      <c r="X66" s="485"/>
      <c r="Y66" s="485"/>
      <c r="Z66" s="485"/>
      <c r="AA66" s="485"/>
      <c r="AB66" s="485"/>
      <c r="AC66" s="485"/>
      <c r="AD66" s="485"/>
      <c r="AE66" s="485"/>
      <c r="AF66" s="485"/>
      <c r="AG66" s="485"/>
      <c r="AH66" s="485"/>
      <c r="AI66" s="485"/>
      <c r="AJ66" s="485"/>
      <c r="AK66" s="485"/>
      <c r="AL66" s="485"/>
      <c r="AM66" s="485"/>
      <c r="AN66" s="527"/>
      <c r="AO66" s="530"/>
      <c r="AP66" s="485"/>
      <c r="AQ66" s="485"/>
      <c r="AR66" s="485"/>
      <c r="AS66" s="485"/>
      <c r="AT66" s="485"/>
      <c r="AU66" s="485"/>
      <c r="AV66" s="485"/>
      <c r="AW66" s="485"/>
      <c r="AX66" s="527"/>
      <c r="AY66" s="528"/>
      <c r="AZ66" s="529"/>
      <c r="BA66" s="534"/>
      <c r="BB66" s="532"/>
      <c r="BC66" s="532"/>
      <c r="BD66" s="532"/>
      <c r="BE66" s="535"/>
      <c r="BF66" s="536"/>
      <c r="BG66" s="537"/>
      <c r="BH66" s="537"/>
      <c r="BI66" s="537"/>
      <c r="BJ66" s="538"/>
      <c r="BK66" s="557"/>
      <c r="BL66" s="537"/>
      <c r="BM66" s="537"/>
      <c r="BN66" s="537"/>
      <c r="BO66" s="558"/>
      <c r="BP66" s="531"/>
      <c r="BQ66" s="532"/>
      <c r="BR66" s="532"/>
      <c r="BS66" s="532"/>
      <c r="BT66" s="533"/>
      <c r="BU66" s="534"/>
      <c r="BV66" s="532"/>
      <c r="BW66" s="532"/>
      <c r="BX66" s="532"/>
      <c r="BY66" s="535"/>
      <c r="BZ66" s="536"/>
      <c r="CA66" s="537"/>
      <c r="CB66" s="537"/>
      <c r="CC66" s="537"/>
      <c r="CD66" s="538"/>
      <c r="CE66" s="561">
        <f t="shared" si="1"/>
        <v>0</v>
      </c>
      <c r="CF66" s="562"/>
      <c r="CG66" s="562"/>
      <c r="CH66" s="562"/>
      <c r="CI66" s="562"/>
      <c r="CJ66" s="562"/>
      <c r="CK66" s="562"/>
      <c r="CL66" s="562"/>
      <c r="CM66" s="563"/>
    </row>
    <row r="67" spans="1:91" s="104" customFormat="1" ht="12.75" customHeight="1" x14ac:dyDescent="0.2">
      <c r="A67" s="100">
        <v>48</v>
      </c>
      <c r="B67" s="443"/>
      <c r="C67" s="444"/>
      <c r="D67" s="444"/>
      <c r="E67" s="444"/>
      <c r="F67" s="444"/>
      <c r="G67" s="444"/>
      <c r="H67" s="444"/>
      <c r="I67" s="444"/>
      <c r="J67" s="444"/>
      <c r="K67" s="444"/>
      <c r="L67" s="444"/>
      <c r="M67" s="444"/>
      <c r="N67" s="444"/>
      <c r="O67" s="444"/>
      <c r="P67" s="444"/>
      <c r="Q67" s="444"/>
      <c r="R67" s="445"/>
      <c r="S67" s="446"/>
      <c r="T67" s="447"/>
      <c r="U67" s="448"/>
      <c r="V67" s="449"/>
      <c r="W67" s="447"/>
      <c r="X67" s="485"/>
      <c r="Y67" s="485"/>
      <c r="Z67" s="485"/>
      <c r="AA67" s="485"/>
      <c r="AB67" s="485"/>
      <c r="AC67" s="485"/>
      <c r="AD67" s="485"/>
      <c r="AE67" s="485"/>
      <c r="AF67" s="485"/>
      <c r="AG67" s="485"/>
      <c r="AH67" s="485"/>
      <c r="AI67" s="485"/>
      <c r="AJ67" s="485"/>
      <c r="AK67" s="485"/>
      <c r="AL67" s="485"/>
      <c r="AM67" s="485"/>
      <c r="AN67" s="527"/>
      <c r="AO67" s="530"/>
      <c r="AP67" s="485"/>
      <c r="AQ67" s="485"/>
      <c r="AR67" s="485"/>
      <c r="AS67" s="485"/>
      <c r="AT67" s="485"/>
      <c r="AU67" s="485"/>
      <c r="AV67" s="485"/>
      <c r="AW67" s="485"/>
      <c r="AX67" s="527"/>
      <c r="AY67" s="528"/>
      <c r="AZ67" s="529"/>
      <c r="BA67" s="534"/>
      <c r="BB67" s="532"/>
      <c r="BC67" s="532"/>
      <c r="BD67" s="532"/>
      <c r="BE67" s="535"/>
      <c r="BF67" s="536"/>
      <c r="BG67" s="537"/>
      <c r="BH67" s="537"/>
      <c r="BI67" s="537"/>
      <c r="BJ67" s="538"/>
      <c r="BK67" s="557"/>
      <c r="BL67" s="537"/>
      <c r="BM67" s="537"/>
      <c r="BN67" s="537"/>
      <c r="BO67" s="558"/>
      <c r="BP67" s="531"/>
      <c r="BQ67" s="532"/>
      <c r="BR67" s="532"/>
      <c r="BS67" s="532"/>
      <c r="BT67" s="533"/>
      <c r="BU67" s="534"/>
      <c r="BV67" s="532"/>
      <c r="BW67" s="532"/>
      <c r="BX67" s="532"/>
      <c r="BY67" s="535"/>
      <c r="BZ67" s="536"/>
      <c r="CA67" s="537"/>
      <c r="CB67" s="537"/>
      <c r="CC67" s="537"/>
      <c r="CD67" s="538"/>
      <c r="CE67" s="561">
        <f t="shared" si="1"/>
        <v>0</v>
      </c>
      <c r="CF67" s="562"/>
      <c r="CG67" s="562"/>
      <c r="CH67" s="562"/>
      <c r="CI67" s="562"/>
      <c r="CJ67" s="562"/>
      <c r="CK67" s="562"/>
      <c r="CL67" s="562"/>
      <c r="CM67" s="563"/>
    </row>
    <row r="68" spans="1:91" s="104" customFormat="1" ht="12.75" customHeight="1" x14ac:dyDescent="0.2">
      <c r="A68" s="100">
        <v>49</v>
      </c>
      <c r="B68" s="443"/>
      <c r="C68" s="444"/>
      <c r="D68" s="444"/>
      <c r="E68" s="444"/>
      <c r="F68" s="444"/>
      <c r="G68" s="444"/>
      <c r="H68" s="444"/>
      <c r="I68" s="444"/>
      <c r="J68" s="444"/>
      <c r="K68" s="444"/>
      <c r="L68" s="444"/>
      <c r="M68" s="444"/>
      <c r="N68" s="444"/>
      <c r="O68" s="444"/>
      <c r="P68" s="444"/>
      <c r="Q68" s="444"/>
      <c r="R68" s="445"/>
      <c r="S68" s="446"/>
      <c r="T68" s="447"/>
      <c r="U68" s="448"/>
      <c r="V68" s="449"/>
      <c r="W68" s="447"/>
      <c r="X68" s="485"/>
      <c r="Y68" s="485"/>
      <c r="Z68" s="485"/>
      <c r="AA68" s="485"/>
      <c r="AB68" s="485"/>
      <c r="AC68" s="485"/>
      <c r="AD68" s="485"/>
      <c r="AE68" s="485"/>
      <c r="AF68" s="485"/>
      <c r="AG68" s="485"/>
      <c r="AH68" s="485"/>
      <c r="AI68" s="485"/>
      <c r="AJ68" s="485"/>
      <c r="AK68" s="485"/>
      <c r="AL68" s="485"/>
      <c r="AM68" s="485"/>
      <c r="AN68" s="527"/>
      <c r="AO68" s="530"/>
      <c r="AP68" s="485"/>
      <c r="AQ68" s="485"/>
      <c r="AR68" s="485"/>
      <c r="AS68" s="485"/>
      <c r="AT68" s="485"/>
      <c r="AU68" s="485"/>
      <c r="AV68" s="485"/>
      <c r="AW68" s="485"/>
      <c r="AX68" s="527"/>
      <c r="AY68" s="528"/>
      <c r="AZ68" s="529"/>
      <c r="BA68" s="534"/>
      <c r="BB68" s="532"/>
      <c r="BC68" s="532"/>
      <c r="BD68" s="532"/>
      <c r="BE68" s="535"/>
      <c r="BF68" s="536"/>
      <c r="BG68" s="537"/>
      <c r="BH68" s="537"/>
      <c r="BI68" s="537"/>
      <c r="BJ68" s="538"/>
      <c r="BK68" s="557"/>
      <c r="BL68" s="537"/>
      <c r="BM68" s="537"/>
      <c r="BN68" s="537"/>
      <c r="BO68" s="558"/>
      <c r="BP68" s="531"/>
      <c r="BQ68" s="532"/>
      <c r="BR68" s="532"/>
      <c r="BS68" s="532"/>
      <c r="BT68" s="533"/>
      <c r="BU68" s="534"/>
      <c r="BV68" s="532"/>
      <c r="BW68" s="532"/>
      <c r="BX68" s="532"/>
      <c r="BY68" s="535"/>
      <c r="BZ68" s="536"/>
      <c r="CA68" s="537"/>
      <c r="CB68" s="537"/>
      <c r="CC68" s="537"/>
      <c r="CD68" s="538"/>
      <c r="CE68" s="561">
        <f t="shared" si="1"/>
        <v>0</v>
      </c>
      <c r="CF68" s="562"/>
      <c r="CG68" s="562"/>
      <c r="CH68" s="562"/>
      <c r="CI68" s="562"/>
      <c r="CJ68" s="562"/>
      <c r="CK68" s="562"/>
      <c r="CL68" s="562"/>
      <c r="CM68" s="563"/>
    </row>
    <row r="69" spans="1:91" s="104" customFormat="1" ht="12.75" customHeight="1" x14ac:dyDescent="0.2">
      <c r="A69" s="100">
        <v>50</v>
      </c>
      <c r="B69" s="443"/>
      <c r="C69" s="444"/>
      <c r="D69" s="444"/>
      <c r="E69" s="444"/>
      <c r="F69" s="444"/>
      <c r="G69" s="444"/>
      <c r="H69" s="444"/>
      <c r="I69" s="444"/>
      <c r="J69" s="444"/>
      <c r="K69" s="444"/>
      <c r="L69" s="444"/>
      <c r="M69" s="444"/>
      <c r="N69" s="444"/>
      <c r="O69" s="444"/>
      <c r="P69" s="444"/>
      <c r="Q69" s="444"/>
      <c r="R69" s="445"/>
      <c r="S69" s="446"/>
      <c r="T69" s="447"/>
      <c r="U69" s="448"/>
      <c r="V69" s="449"/>
      <c r="W69" s="447"/>
      <c r="X69" s="485"/>
      <c r="Y69" s="485"/>
      <c r="Z69" s="485"/>
      <c r="AA69" s="485"/>
      <c r="AB69" s="485"/>
      <c r="AC69" s="485"/>
      <c r="AD69" s="485"/>
      <c r="AE69" s="485"/>
      <c r="AF69" s="485"/>
      <c r="AG69" s="485"/>
      <c r="AH69" s="485"/>
      <c r="AI69" s="485"/>
      <c r="AJ69" s="485"/>
      <c r="AK69" s="485"/>
      <c r="AL69" s="485"/>
      <c r="AM69" s="485"/>
      <c r="AN69" s="527"/>
      <c r="AO69" s="530"/>
      <c r="AP69" s="485"/>
      <c r="AQ69" s="485"/>
      <c r="AR69" s="485"/>
      <c r="AS69" s="485"/>
      <c r="AT69" s="485"/>
      <c r="AU69" s="485"/>
      <c r="AV69" s="485"/>
      <c r="AW69" s="485"/>
      <c r="AX69" s="527"/>
      <c r="AY69" s="528"/>
      <c r="AZ69" s="529"/>
      <c r="BA69" s="534"/>
      <c r="BB69" s="532"/>
      <c r="BC69" s="532"/>
      <c r="BD69" s="532"/>
      <c r="BE69" s="535"/>
      <c r="BF69" s="536"/>
      <c r="BG69" s="537"/>
      <c r="BH69" s="537"/>
      <c r="BI69" s="537"/>
      <c r="BJ69" s="538"/>
      <c r="BK69" s="557"/>
      <c r="BL69" s="537"/>
      <c r="BM69" s="537"/>
      <c r="BN69" s="537"/>
      <c r="BO69" s="558"/>
      <c r="BP69" s="531"/>
      <c r="BQ69" s="532"/>
      <c r="BR69" s="532"/>
      <c r="BS69" s="532"/>
      <c r="BT69" s="533"/>
      <c r="BU69" s="534"/>
      <c r="BV69" s="532"/>
      <c r="BW69" s="532"/>
      <c r="BX69" s="532"/>
      <c r="BY69" s="535"/>
      <c r="BZ69" s="536"/>
      <c r="CA69" s="537"/>
      <c r="CB69" s="537"/>
      <c r="CC69" s="537"/>
      <c r="CD69" s="538"/>
      <c r="CE69" s="561">
        <f t="shared" si="1"/>
        <v>0</v>
      </c>
      <c r="CF69" s="562"/>
      <c r="CG69" s="562"/>
      <c r="CH69" s="562"/>
      <c r="CI69" s="562"/>
      <c r="CJ69" s="562"/>
      <c r="CK69" s="562"/>
      <c r="CL69" s="562"/>
      <c r="CM69" s="563"/>
    </row>
    <row r="70" spans="1:91" s="104" customFormat="1" ht="12.75" customHeight="1" x14ac:dyDescent="0.2">
      <c r="A70" s="100">
        <v>51</v>
      </c>
      <c r="B70" s="443"/>
      <c r="C70" s="444"/>
      <c r="D70" s="444"/>
      <c r="E70" s="444"/>
      <c r="F70" s="444"/>
      <c r="G70" s="444"/>
      <c r="H70" s="444"/>
      <c r="I70" s="444"/>
      <c r="J70" s="444"/>
      <c r="K70" s="444"/>
      <c r="L70" s="444"/>
      <c r="M70" s="444"/>
      <c r="N70" s="444"/>
      <c r="O70" s="444"/>
      <c r="P70" s="444"/>
      <c r="Q70" s="444"/>
      <c r="R70" s="445"/>
      <c r="S70" s="446"/>
      <c r="T70" s="447"/>
      <c r="U70" s="448"/>
      <c r="V70" s="449"/>
      <c r="W70" s="447"/>
      <c r="X70" s="485"/>
      <c r="Y70" s="485"/>
      <c r="Z70" s="485"/>
      <c r="AA70" s="485"/>
      <c r="AB70" s="485"/>
      <c r="AC70" s="485"/>
      <c r="AD70" s="485"/>
      <c r="AE70" s="485"/>
      <c r="AF70" s="485"/>
      <c r="AG70" s="485"/>
      <c r="AH70" s="485"/>
      <c r="AI70" s="485"/>
      <c r="AJ70" s="485"/>
      <c r="AK70" s="485"/>
      <c r="AL70" s="485"/>
      <c r="AM70" s="485"/>
      <c r="AN70" s="527"/>
      <c r="AO70" s="530"/>
      <c r="AP70" s="485"/>
      <c r="AQ70" s="485"/>
      <c r="AR70" s="485"/>
      <c r="AS70" s="485"/>
      <c r="AT70" s="485"/>
      <c r="AU70" s="485"/>
      <c r="AV70" s="485"/>
      <c r="AW70" s="485"/>
      <c r="AX70" s="527"/>
      <c r="AY70" s="528"/>
      <c r="AZ70" s="529"/>
      <c r="BA70" s="534"/>
      <c r="BB70" s="532"/>
      <c r="BC70" s="532"/>
      <c r="BD70" s="532"/>
      <c r="BE70" s="535"/>
      <c r="BF70" s="536"/>
      <c r="BG70" s="537"/>
      <c r="BH70" s="537"/>
      <c r="BI70" s="537"/>
      <c r="BJ70" s="538"/>
      <c r="BK70" s="557"/>
      <c r="BL70" s="537"/>
      <c r="BM70" s="537"/>
      <c r="BN70" s="537"/>
      <c r="BO70" s="558"/>
      <c r="BP70" s="531"/>
      <c r="BQ70" s="532"/>
      <c r="BR70" s="532"/>
      <c r="BS70" s="532"/>
      <c r="BT70" s="533"/>
      <c r="BU70" s="534"/>
      <c r="BV70" s="532"/>
      <c r="BW70" s="532"/>
      <c r="BX70" s="532"/>
      <c r="BY70" s="535"/>
      <c r="BZ70" s="536"/>
      <c r="CA70" s="537"/>
      <c r="CB70" s="537"/>
      <c r="CC70" s="537"/>
      <c r="CD70" s="538"/>
      <c r="CE70" s="561">
        <f t="shared" si="1"/>
        <v>0</v>
      </c>
      <c r="CF70" s="562"/>
      <c r="CG70" s="562"/>
      <c r="CH70" s="562"/>
      <c r="CI70" s="562"/>
      <c r="CJ70" s="562"/>
      <c r="CK70" s="562"/>
      <c r="CL70" s="562"/>
      <c r="CM70" s="563"/>
    </row>
    <row r="71" spans="1:91" s="104" customFormat="1" ht="12.75" customHeight="1" x14ac:dyDescent="0.2">
      <c r="A71" s="100">
        <v>52</v>
      </c>
      <c r="B71" s="443"/>
      <c r="C71" s="444"/>
      <c r="D71" s="444"/>
      <c r="E71" s="444"/>
      <c r="F71" s="444"/>
      <c r="G71" s="444"/>
      <c r="H71" s="444"/>
      <c r="I71" s="444"/>
      <c r="J71" s="444"/>
      <c r="K71" s="444"/>
      <c r="L71" s="444"/>
      <c r="M71" s="444"/>
      <c r="N71" s="444"/>
      <c r="O71" s="444"/>
      <c r="P71" s="444"/>
      <c r="Q71" s="444"/>
      <c r="R71" s="445"/>
      <c r="S71" s="446"/>
      <c r="T71" s="447"/>
      <c r="U71" s="448"/>
      <c r="V71" s="449"/>
      <c r="W71" s="447"/>
      <c r="X71" s="485"/>
      <c r="Y71" s="485"/>
      <c r="Z71" s="485"/>
      <c r="AA71" s="485"/>
      <c r="AB71" s="485"/>
      <c r="AC71" s="485"/>
      <c r="AD71" s="485"/>
      <c r="AE71" s="485"/>
      <c r="AF71" s="485"/>
      <c r="AG71" s="485"/>
      <c r="AH71" s="485"/>
      <c r="AI71" s="485"/>
      <c r="AJ71" s="485"/>
      <c r="AK71" s="485"/>
      <c r="AL71" s="485"/>
      <c r="AM71" s="485"/>
      <c r="AN71" s="527"/>
      <c r="AO71" s="530"/>
      <c r="AP71" s="485"/>
      <c r="AQ71" s="485"/>
      <c r="AR71" s="485"/>
      <c r="AS71" s="485"/>
      <c r="AT71" s="485"/>
      <c r="AU71" s="485"/>
      <c r="AV71" s="485"/>
      <c r="AW71" s="485"/>
      <c r="AX71" s="527"/>
      <c r="AY71" s="528"/>
      <c r="AZ71" s="529"/>
      <c r="BA71" s="534"/>
      <c r="BB71" s="532"/>
      <c r="BC71" s="532"/>
      <c r="BD71" s="532"/>
      <c r="BE71" s="535"/>
      <c r="BF71" s="536"/>
      <c r="BG71" s="537"/>
      <c r="BH71" s="537"/>
      <c r="BI71" s="537"/>
      <c r="BJ71" s="538"/>
      <c r="BK71" s="557"/>
      <c r="BL71" s="537"/>
      <c r="BM71" s="537"/>
      <c r="BN71" s="537"/>
      <c r="BO71" s="558"/>
      <c r="BP71" s="531"/>
      <c r="BQ71" s="532"/>
      <c r="BR71" s="532"/>
      <c r="BS71" s="532"/>
      <c r="BT71" s="533"/>
      <c r="BU71" s="534"/>
      <c r="BV71" s="532"/>
      <c r="BW71" s="532"/>
      <c r="BX71" s="532"/>
      <c r="BY71" s="535"/>
      <c r="BZ71" s="536"/>
      <c r="CA71" s="537"/>
      <c r="CB71" s="537"/>
      <c r="CC71" s="537"/>
      <c r="CD71" s="538"/>
      <c r="CE71" s="561">
        <f t="shared" si="1"/>
        <v>0</v>
      </c>
      <c r="CF71" s="562"/>
      <c r="CG71" s="562"/>
      <c r="CH71" s="562"/>
      <c r="CI71" s="562"/>
      <c r="CJ71" s="562"/>
      <c r="CK71" s="562"/>
      <c r="CL71" s="562"/>
      <c r="CM71" s="563"/>
    </row>
    <row r="72" spans="1:91" s="104" customFormat="1" ht="12.75" customHeight="1" x14ac:dyDescent="0.2">
      <c r="A72" s="100">
        <v>53</v>
      </c>
      <c r="B72" s="443"/>
      <c r="C72" s="444"/>
      <c r="D72" s="444"/>
      <c r="E72" s="444"/>
      <c r="F72" s="444"/>
      <c r="G72" s="444"/>
      <c r="H72" s="444"/>
      <c r="I72" s="444"/>
      <c r="J72" s="444"/>
      <c r="K72" s="444"/>
      <c r="L72" s="444"/>
      <c r="M72" s="444"/>
      <c r="N72" s="444"/>
      <c r="O72" s="444"/>
      <c r="P72" s="444"/>
      <c r="Q72" s="444"/>
      <c r="R72" s="445"/>
      <c r="S72" s="446"/>
      <c r="T72" s="447"/>
      <c r="U72" s="448"/>
      <c r="V72" s="449"/>
      <c r="W72" s="447"/>
      <c r="X72" s="485"/>
      <c r="Y72" s="485"/>
      <c r="Z72" s="485"/>
      <c r="AA72" s="485"/>
      <c r="AB72" s="485"/>
      <c r="AC72" s="485"/>
      <c r="AD72" s="485"/>
      <c r="AE72" s="485"/>
      <c r="AF72" s="485"/>
      <c r="AG72" s="485"/>
      <c r="AH72" s="485"/>
      <c r="AI72" s="485"/>
      <c r="AJ72" s="485"/>
      <c r="AK72" s="485"/>
      <c r="AL72" s="485"/>
      <c r="AM72" s="485"/>
      <c r="AN72" s="527"/>
      <c r="AO72" s="530"/>
      <c r="AP72" s="485"/>
      <c r="AQ72" s="485"/>
      <c r="AR72" s="485"/>
      <c r="AS72" s="485"/>
      <c r="AT72" s="485"/>
      <c r="AU72" s="485"/>
      <c r="AV72" s="485"/>
      <c r="AW72" s="485"/>
      <c r="AX72" s="527"/>
      <c r="AY72" s="528"/>
      <c r="AZ72" s="529"/>
      <c r="BA72" s="534"/>
      <c r="BB72" s="532"/>
      <c r="BC72" s="532"/>
      <c r="BD72" s="532"/>
      <c r="BE72" s="535"/>
      <c r="BF72" s="536"/>
      <c r="BG72" s="537"/>
      <c r="BH72" s="537"/>
      <c r="BI72" s="537"/>
      <c r="BJ72" s="538"/>
      <c r="BK72" s="557"/>
      <c r="BL72" s="537"/>
      <c r="BM72" s="537"/>
      <c r="BN72" s="537"/>
      <c r="BO72" s="558"/>
      <c r="BP72" s="531"/>
      <c r="BQ72" s="532"/>
      <c r="BR72" s="532"/>
      <c r="BS72" s="532"/>
      <c r="BT72" s="533"/>
      <c r="BU72" s="534"/>
      <c r="BV72" s="532"/>
      <c r="BW72" s="532"/>
      <c r="BX72" s="532"/>
      <c r="BY72" s="535"/>
      <c r="BZ72" s="536"/>
      <c r="CA72" s="537"/>
      <c r="CB72" s="537"/>
      <c r="CC72" s="537"/>
      <c r="CD72" s="538"/>
      <c r="CE72" s="561">
        <f t="shared" si="1"/>
        <v>0</v>
      </c>
      <c r="CF72" s="562"/>
      <c r="CG72" s="562"/>
      <c r="CH72" s="562"/>
      <c r="CI72" s="562"/>
      <c r="CJ72" s="562"/>
      <c r="CK72" s="562"/>
      <c r="CL72" s="562"/>
      <c r="CM72" s="563"/>
    </row>
    <row r="73" spans="1:91" s="104" customFormat="1" ht="12.75" customHeight="1" x14ac:dyDescent="0.2">
      <c r="A73" s="100">
        <v>54</v>
      </c>
      <c r="B73" s="443"/>
      <c r="C73" s="444"/>
      <c r="D73" s="444"/>
      <c r="E73" s="444"/>
      <c r="F73" s="444"/>
      <c r="G73" s="444"/>
      <c r="H73" s="444"/>
      <c r="I73" s="444"/>
      <c r="J73" s="444"/>
      <c r="K73" s="444"/>
      <c r="L73" s="444"/>
      <c r="M73" s="444"/>
      <c r="N73" s="444"/>
      <c r="O73" s="444"/>
      <c r="P73" s="444"/>
      <c r="Q73" s="444"/>
      <c r="R73" s="445"/>
      <c r="S73" s="446"/>
      <c r="T73" s="447"/>
      <c r="U73" s="448"/>
      <c r="V73" s="449"/>
      <c r="W73" s="447"/>
      <c r="X73" s="485"/>
      <c r="Y73" s="485"/>
      <c r="Z73" s="485"/>
      <c r="AA73" s="485"/>
      <c r="AB73" s="485"/>
      <c r="AC73" s="485"/>
      <c r="AD73" s="485"/>
      <c r="AE73" s="485"/>
      <c r="AF73" s="485"/>
      <c r="AG73" s="485"/>
      <c r="AH73" s="485"/>
      <c r="AI73" s="485"/>
      <c r="AJ73" s="485"/>
      <c r="AK73" s="485"/>
      <c r="AL73" s="485"/>
      <c r="AM73" s="485"/>
      <c r="AN73" s="527"/>
      <c r="AO73" s="530"/>
      <c r="AP73" s="485"/>
      <c r="AQ73" s="485"/>
      <c r="AR73" s="485"/>
      <c r="AS73" s="485"/>
      <c r="AT73" s="485"/>
      <c r="AU73" s="485"/>
      <c r="AV73" s="485"/>
      <c r="AW73" s="485"/>
      <c r="AX73" s="527"/>
      <c r="AY73" s="528"/>
      <c r="AZ73" s="529"/>
      <c r="BA73" s="534"/>
      <c r="BB73" s="532"/>
      <c r="BC73" s="532"/>
      <c r="BD73" s="532"/>
      <c r="BE73" s="535"/>
      <c r="BF73" s="536"/>
      <c r="BG73" s="537"/>
      <c r="BH73" s="537"/>
      <c r="BI73" s="537"/>
      <c r="BJ73" s="538"/>
      <c r="BK73" s="557"/>
      <c r="BL73" s="537"/>
      <c r="BM73" s="537"/>
      <c r="BN73" s="537"/>
      <c r="BO73" s="558"/>
      <c r="BP73" s="531"/>
      <c r="BQ73" s="532"/>
      <c r="BR73" s="532"/>
      <c r="BS73" s="532"/>
      <c r="BT73" s="533"/>
      <c r="BU73" s="534"/>
      <c r="BV73" s="532"/>
      <c r="BW73" s="532"/>
      <c r="BX73" s="532"/>
      <c r="BY73" s="535"/>
      <c r="BZ73" s="536"/>
      <c r="CA73" s="537"/>
      <c r="CB73" s="537"/>
      <c r="CC73" s="537"/>
      <c r="CD73" s="538"/>
      <c r="CE73" s="561">
        <f t="shared" si="1"/>
        <v>0</v>
      </c>
      <c r="CF73" s="562"/>
      <c r="CG73" s="562"/>
      <c r="CH73" s="562"/>
      <c r="CI73" s="562"/>
      <c r="CJ73" s="562"/>
      <c r="CK73" s="562"/>
      <c r="CL73" s="562"/>
      <c r="CM73" s="563"/>
    </row>
    <row r="74" spans="1:91" s="104" customFormat="1" ht="12.75" customHeight="1" x14ac:dyDescent="0.2">
      <c r="A74" s="100">
        <v>55</v>
      </c>
      <c r="B74" s="443"/>
      <c r="C74" s="444"/>
      <c r="D74" s="444"/>
      <c r="E74" s="444"/>
      <c r="F74" s="444"/>
      <c r="G74" s="444"/>
      <c r="H74" s="444"/>
      <c r="I74" s="444"/>
      <c r="J74" s="444"/>
      <c r="K74" s="444"/>
      <c r="L74" s="444"/>
      <c r="M74" s="444"/>
      <c r="N74" s="444"/>
      <c r="O74" s="444"/>
      <c r="P74" s="444"/>
      <c r="Q74" s="444"/>
      <c r="R74" s="445"/>
      <c r="S74" s="446"/>
      <c r="T74" s="447"/>
      <c r="U74" s="448"/>
      <c r="V74" s="449"/>
      <c r="W74" s="447"/>
      <c r="X74" s="485"/>
      <c r="Y74" s="485"/>
      <c r="Z74" s="485"/>
      <c r="AA74" s="485"/>
      <c r="AB74" s="485"/>
      <c r="AC74" s="485"/>
      <c r="AD74" s="485"/>
      <c r="AE74" s="485"/>
      <c r="AF74" s="485"/>
      <c r="AG74" s="485"/>
      <c r="AH74" s="485"/>
      <c r="AI74" s="485"/>
      <c r="AJ74" s="485"/>
      <c r="AK74" s="485"/>
      <c r="AL74" s="485"/>
      <c r="AM74" s="485"/>
      <c r="AN74" s="527"/>
      <c r="AO74" s="530"/>
      <c r="AP74" s="485"/>
      <c r="AQ74" s="485"/>
      <c r="AR74" s="485"/>
      <c r="AS74" s="485"/>
      <c r="AT74" s="485"/>
      <c r="AU74" s="485"/>
      <c r="AV74" s="485"/>
      <c r="AW74" s="485"/>
      <c r="AX74" s="527"/>
      <c r="AY74" s="528"/>
      <c r="AZ74" s="529"/>
      <c r="BA74" s="534"/>
      <c r="BB74" s="532"/>
      <c r="BC74" s="532"/>
      <c r="BD74" s="532"/>
      <c r="BE74" s="535"/>
      <c r="BF74" s="536"/>
      <c r="BG74" s="537"/>
      <c r="BH74" s="537"/>
      <c r="BI74" s="537"/>
      <c r="BJ74" s="538"/>
      <c r="BK74" s="557"/>
      <c r="BL74" s="537"/>
      <c r="BM74" s="537"/>
      <c r="BN74" s="537"/>
      <c r="BO74" s="558"/>
      <c r="BP74" s="531"/>
      <c r="BQ74" s="532"/>
      <c r="BR74" s="532"/>
      <c r="BS74" s="532"/>
      <c r="BT74" s="533"/>
      <c r="BU74" s="534"/>
      <c r="BV74" s="532"/>
      <c r="BW74" s="532"/>
      <c r="BX74" s="532"/>
      <c r="BY74" s="535"/>
      <c r="BZ74" s="536"/>
      <c r="CA74" s="537"/>
      <c r="CB74" s="537"/>
      <c r="CC74" s="537"/>
      <c r="CD74" s="538"/>
      <c r="CE74" s="561">
        <f t="shared" si="1"/>
        <v>0</v>
      </c>
      <c r="CF74" s="562"/>
      <c r="CG74" s="562"/>
      <c r="CH74" s="562"/>
      <c r="CI74" s="562"/>
      <c r="CJ74" s="562"/>
      <c r="CK74" s="562"/>
      <c r="CL74" s="562"/>
      <c r="CM74" s="563"/>
    </row>
    <row r="75" spans="1:91" s="104" customFormat="1" ht="12.75" customHeight="1" x14ac:dyDescent="0.2">
      <c r="A75" s="100">
        <v>56</v>
      </c>
      <c r="B75" s="443"/>
      <c r="C75" s="444"/>
      <c r="D75" s="444"/>
      <c r="E75" s="444"/>
      <c r="F75" s="444"/>
      <c r="G75" s="444"/>
      <c r="H75" s="444"/>
      <c r="I75" s="444"/>
      <c r="J75" s="444"/>
      <c r="K75" s="444"/>
      <c r="L75" s="444"/>
      <c r="M75" s="444"/>
      <c r="N75" s="444"/>
      <c r="O75" s="444"/>
      <c r="P75" s="444"/>
      <c r="Q75" s="444"/>
      <c r="R75" s="445"/>
      <c r="S75" s="446"/>
      <c r="T75" s="447"/>
      <c r="U75" s="448"/>
      <c r="V75" s="449"/>
      <c r="W75" s="447"/>
      <c r="X75" s="485"/>
      <c r="Y75" s="485"/>
      <c r="Z75" s="485"/>
      <c r="AA75" s="485"/>
      <c r="AB75" s="485"/>
      <c r="AC75" s="485"/>
      <c r="AD75" s="485"/>
      <c r="AE75" s="485"/>
      <c r="AF75" s="485"/>
      <c r="AG75" s="485"/>
      <c r="AH75" s="485"/>
      <c r="AI75" s="485"/>
      <c r="AJ75" s="485"/>
      <c r="AK75" s="485"/>
      <c r="AL75" s="485"/>
      <c r="AM75" s="485"/>
      <c r="AN75" s="527"/>
      <c r="AO75" s="530"/>
      <c r="AP75" s="485"/>
      <c r="AQ75" s="485"/>
      <c r="AR75" s="485"/>
      <c r="AS75" s="485"/>
      <c r="AT75" s="485"/>
      <c r="AU75" s="485"/>
      <c r="AV75" s="485"/>
      <c r="AW75" s="485"/>
      <c r="AX75" s="527"/>
      <c r="AY75" s="528"/>
      <c r="AZ75" s="529"/>
      <c r="BA75" s="534"/>
      <c r="BB75" s="532"/>
      <c r="BC75" s="532"/>
      <c r="BD75" s="532"/>
      <c r="BE75" s="535"/>
      <c r="BF75" s="536"/>
      <c r="BG75" s="537"/>
      <c r="BH75" s="537"/>
      <c r="BI75" s="537"/>
      <c r="BJ75" s="538"/>
      <c r="BK75" s="557"/>
      <c r="BL75" s="537"/>
      <c r="BM75" s="537"/>
      <c r="BN75" s="537"/>
      <c r="BO75" s="558"/>
      <c r="BP75" s="531"/>
      <c r="BQ75" s="532"/>
      <c r="BR75" s="532"/>
      <c r="BS75" s="532"/>
      <c r="BT75" s="533"/>
      <c r="BU75" s="534"/>
      <c r="BV75" s="532"/>
      <c r="BW75" s="532"/>
      <c r="BX75" s="532"/>
      <c r="BY75" s="535"/>
      <c r="BZ75" s="536"/>
      <c r="CA75" s="537"/>
      <c r="CB75" s="537"/>
      <c r="CC75" s="537"/>
      <c r="CD75" s="538"/>
      <c r="CE75" s="561">
        <f t="shared" si="1"/>
        <v>0</v>
      </c>
      <c r="CF75" s="562"/>
      <c r="CG75" s="562"/>
      <c r="CH75" s="562"/>
      <c r="CI75" s="562"/>
      <c r="CJ75" s="562"/>
      <c r="CK75" s="562"/>
      <c r="CL75" s="562"/>
      <c r="CM75" s="563"/>
    </row>
    <row r="76" spans="1:91" s="104" customFormat="1" ht="12.75" customHeight="1" x14ac:dyDescent="0.2">
      <c r="A76" s="100">
        <v>57</v>
      </c>
      <c r="B76" s="443"/>
      <c r="C76" s="444"/>
      <c r="D76" s="444"/>
      <c r="E76" s="444"/>
      <c r="F76" s="444"/>
      <c r="G76" s="444"/>
      <c r="H76" s="444"/>
      <c r="I76" s="444"/>
      <c r="J76" s="444"/>
      <c r="K76" s="444"/>
      <c r="L76" s="444"/>
      <c r="M76" s="444"/>
      <c r="N76" s="444"/>
      <c r="O76" s="444"/>
      <c r="P76" s="444"/>
      <c r="Q76" s="444"/>
      <c r="R76" s="445"/>
      <c r="S76" s="446"/>
      <c r="T76" s="447"/>
      <c r="U76" s="448"/>
      <c r="V76" s="449"/>
      <c r="W76" s="447"/>
      <c r="X76" s="485"/>
      <c r="Y76" s="485"/>
      <c r="Z76" s="485"/>
      <c r="AA76" s="485"/>
      <c r="AB76" s="485"/>
      <c r="AC76" s="485"/>
      <c r="AD76" s="485"/>
      <c r="AE76" s="485"/>
      <c r="AF76" s="485"/>
      <c r="AG76" s="485"/>
      <c r="AH76" s="485"/>
      <c r="AI76" s="485"/>
      <c r="AJ76" s="485"/>
      <c r="AK76" s="485"/>
      <c r="AL76" s="485"/>
      <c r="AM76" s="485"/>
      <c r="AN76" s="527"/>
      <c r="AO76" s="530"/>
      <c r="AP76" s="485"/>
      <c r="AQ76" s="485"/>
      <c r="AR76" s="485"/>
      <c r="AS76" s="485"/>
      <c r="AT76" s="485"/>
      <c r="AU76" s="485"/>
      <c r="AV76" s="485"/>
      <c r="AW76" s="485"/>
      <c r="AX76" s="527"/>
      <c r="AY76" s="528"/>
      <c r="AZ76" s="529"/>
      <c r="BA76" s="534"/>
      <c r="BB76" s="532"/>
      <c r="BC76" s="532"/>
      <c r="BD76" s="532"/>
      <c r="BE76" s="535"/>
      <c r="BF76" s="536"/>
      <c r="BG76" s="537"/>
      <c r="BH76" s="537"/>
      <c r="BI76" s="537"/>
      <c r="BJ76" s="538"/>
      <c r="BK76" s="557"/>
      <c r="BL76" s="537"/>
      <c r="BM76" s="537"/>
      <c r="BN76" s="537"/>
      <c r="BO76" s="558"/>
      <c r="BP76" s="531"/>
      <c r="BQ76" s="532"/>
      <c r="BR76" s="532"/>
      <c r="BS76" s="532"/>
      <c r="BT76" s="533"/>
      <c r="BU76" s="534"/>
      <c r="BV76" s="532"/>
      <c r="BW76" s="532"/>
      <c r="BX76" s="532"/>
      <c r="BY76" s="535"/>
      <c r="BZ76" s="536"/>
      <c r="CA76" s="537"/>
      <c r="CB76" s="537"/>
      <c r="CC76" s="537"/>
      <c r="CD76" s="538"/>
      <c r="CE76" s="561">
        <f t="shared" si="1"/>
        <v>0</v>
      </c>
      <c r="CF76" s="562"/>
      <c r="CG76" s="562"/>
      <c r="CH76" s="562"/>
      <c r="CI76" s="562"/>
      <c r="CJ76" s="562"/>
      <c r="CK76" s="562"/>
      <c r="CL76" s="562"/>
      <c r="CM76" s="563"/>
    </row>
    <row r="77" spans="1:91" s="104" customFormat="1" ht="12.75" customHeight="1" x14ac:dyDescent="0.2">
      <c r="A77" s="100">
        <v>58</v>
      </c>
      <c r="B77" s="443"/>
      <c r="C77" s="444"/>
      <c r="D77" s="444"/>
      <c r="E77" s="444"/>
      <c r="F77" s="444"/>
      <c r="G77" s="444"/>
      <c r="H77" s="444"/>
      <c r="I77" s="444"/>
      <c r="J77" s="444"/>
      <c r="K77" s="444"/>
      <c r="L77" s="444"/>
      <c r="M77" s="444"/>
      <c r="N77" s="444"/>
      <c r="O77" s="444"/>
      <c r="P77" s="444"/>
      <c r="Q77" s="444"/>
      <c r="R77" s="445"/>
      <c r="S77" s="446"/>
      <c r="T77" s="447"/>
      <c r="U77" s="448"/>
      <c r="V77" s="449"/>
      <c r="W77" s="447"/>
      <c r="X77" s="485"/>
      <c r="Y77" s="485"/>
      <c r="Z77" s="485"/>
      <c r="AA77" s="485"/>
      <c r="AB77" s="485"/>
      <c r="AC77" s="485"/>
      <c r="AD77" s="485"/>
      <c r="AE77" s="485"/>
      <c r="AF77" s="485"/>
      <c r="AG77" s="485"/>
      <c r="AH77" s="485"/>
      <c r="AI77" s="485"/>
      <c r="AJ77" s="485"/>
      <c r="AK77" s="485"/>
      <c r="AL77" s="485"/>
      <c r="AM77" s="485"/>
      <c r="AN77" s="527"/>
      <c r="AO77" s="530"/>
      <c r="AP77" s="485"/>
      <c r="AQ77" s="485"/>
      <c r="AR77" s="485"/>
      <c r="AS77" s="485"/>
      <c r="AT77" s="485"/>
      <c r="AU77" s="485"/>
      <c r="AV77" s="485"/>
      <c r="AW77" s="485"/>
      <c r="AX77" s="527"/>
      <c r="AY77" s="528"/>
      <c r="AZ77" s="529"/>
      <c r="BA77" s="534"/>
      <c r="BB77" s="532"/>
      <c r="BC77" s="532"/>
      <c r="BD77" s="532"/>
      <c r="BE77" s="535"/>
      <c r="BF77" s="536"/>
      <c r="BG77" s="537"/>
      <c r="BH77" s="537"/>
      <c r="BI77" s="537"/>
      <c r="BJ77" s="538"/>
      <c r="BK77" s="557"/>
      <c r="BL77" s="537"/>
      <c r="BM77" s="537"/>
      <c r="BN77" s="537"/>
      <c r="BO77" s="558"/>
      <c r="BP77" s="531"/>
      <c r="BQ77" s="532"/>
      <c r="BR77" s="532"/>
      <c r="BS77" s="532"/>
      <c r="BT77" s="533"/>
      <c r="BU77" s="534"/>
      <c r="BV77" s="532"/>
      <c r="BW77" s="532"/>
      <c r="BX77" s="532"/>
      <c r="BY77" s="535"/>
      <c r="BZ77" s="536"/>
      <c r="CA77" s="537"/>
      <c r="CB77" s="537"/>
      <c r="CC77" s="537"/>
      <c r="CD77" s="538"/>
      <c r="CE77" s="561">
        <f t="shared" si="1"/>
        <v>0</v>
      </c>
      <c r="CF77" s="562"/>
      <c r="CG77" s="562"/>
      <c r="CH77" s="562"/>
      <c r="CI77" s="562"/>
      <c r="CJ77" s="562"/>
      <c r="CK77" s="562"/>
      <c r="CL77" s="562"/>
      <c r="CM77" s="563"/>
    </row>
    <row r="78" spans="1:91" s="104" customFormat="1" ht="12.75" customHeight="1" x14ac:dyDescent="0.2">
      <c r="A78" s="100">
        <v>59</v>
      </c>
      <c r="B78" s="443"/>
      <c r="C78" s="444"/>
      <c r="D78" s="444"/>
      <c r="E78" s="444"/>
      <c r="F78" s="444"/>
      <c r="G78" s="444"/>
      <c r="H78" s="444"/>
      <c r="I78" s="444"/>
      <c r="J78" s="444"/>
      <c r="K78" s="444"/>
      <c r="L78" s="444"/>
      <c r="M78" s="444"/>
      <c r="N78" s="444"/>
      <c r="O78" s="444"/>
      <c r="P78" s="444"/>
      <c r="Q78" s="444"/>
      <c r="R78" s="445"/>
      <c r="S78" s="446"/>
      <c r="T78" s="447"/>
      <c r="U78" s="448"/>
      <c r="V78" s="449"/>
      <c r="W78" s="447"/>
      <c r="X78" s="485"/>
      <c r="Y78" s="485"/>
      <c r="Z78" s="485"/>
      <c r="AA78" s="485"/>
      <c r="AB78" s="485"/>
      <c r="AC78" s="485"/>
      <c r="AD78" s="485"/>
      <c r="AE78" s="485"/>
      <c r="AF78" s="485"/>
      <c r="AG78" s="485"/>
      <c r="AH78" s="485"/>
      <c r="AI78" s="485"/>
      <c r="AJ78" s="485"/>
      <c r="AK78" s="485"/>
      <c r="AL78" s="485"/>
      <c r="AM78" s="485"/>
      <c r="AN78" s="527"/>
      <c r="AO78" s="530"/>
      <c r="AP78" s="485"/>
      <c r="AQ78" s="485"/>
      <c r="AR78" s="485"/>
      <c r="AS78" s="485"/>
      <c r="AT78" s="485"/>
      <c r="AU78" s="485"/>
      <c r="AV78" s="485"/>
      <c r="AW78" s="485"/>
      <c r="AX78" s="527"/>
      <c r="AY78" s="528"/>
      <c r="AZ78" s="529"/>
      <c r="BA78" s="534"/>
      <c r="BB78" s="532"/>
      <c r="BC78" s="532"/>
      <c r="BD78" s="532"/>
      <c r="BE78" s="535"/>
      <c r="BF78" s="536"/>
      <c r="BG78" s="537"/>
      <c r="BH78" s="537"/>
      <c r="BI78" s="537"/>
      <c r="BJ78" s="538"/>
      <c r="BK78" s="557"/>
      <c r="BL78" s="537"/>
      <c r="BM78" s="537"/>
      <c r="BN78" s="537"/>
      <c r="BO78" s="558"/>
      <c r="BP78" s="531"/>
      <c r="BQ78" s="532"/>
      <c r="BR78" s="532"/>
      <c r="BS78" s="532"/>
      <c r="BT78" s="533"/>
      <c r="BU78" s="534"/>
      <c r="BV78" s="532"/>
      <c r="BW78" s="532"/>
      <c r="BX78" s="532"/>
      <c r="BY78" s="535"/>
      <c r="BZ78" s="536"/>
      <c r="CA78" s="537"/>
      <c r="CB78" s="537"/>
      <c r="CC78" s="537"/>
      <c r="CD78" s="538"/>
      <c r="CE78" s="561">
        <f t="shared" si="1"/>
        <v>0</v>
      </c>
      <c r="CF78" s="562"/>
      <c r="CG78" s="562"/>
      <c r="CH78" s="562"/>
      <c r="CI78" s="562"/>
      <c r="CJ78" s="562"/>
      <c r="CK78" s="562"/>
      <c r="CL78" s="562"/>
      <c r="CM78" s="563"/>
    </row>
    <row r="79" spans="1:91" s="104" customFormat="1" ht="12.75" customHeight="1" x14ac:dyDescent="0.2">
      <c r="A79" s="100">
        <v>60</v>
      </c>
      <c r="B79" s="443"/>
      <c r="C79" s="444"/>
      <c r="D79" s="444"/>
      <c r="E79" s="444"/>
      <c r="F79" s="444"/>
      <c r="G79" s="444"/>
      <c r="H79" s="444"/>
      <c r="I79" s="444"/>
      <c r="J79" s="444"/>
      <c r="K79" s="444"/>
      <c r="L79" s="444"/>
      <c r="M79" s="444"/>
      <c r="N79" s="444"/>
      <c r="O79" s="444"/>
      <c r="P79" s="444"/>
      <c r="Q79" s="444"/>
      <c r="R79" s="445"/>
      <c r="S79" s="446"/>
      <c r="T79" s="447"/>
      <c r="U79" s="448"/>
      <c r="V79" s="449"/>
      <c r="W79" s="447"/>
      <c r="X79" s="485"/>
      <c r="Y79" s="485"/>
      <c r="Z79" s="485"/>
      <c r="AA79" s="485"/>
      <c r="AB79" s="485"/>
      <c r="AC79" s="485"/>
      <c r="AD79" s="485"/>
      <c r="AE79" s="485"/>
      <c r="AF79" s="485"/>
      <c r="AG79" s="485"/>
      <c r="AH79" s="485"/>
      <c r="AI79" s="485"/>
      <c r="AJ79" s="485"/>
      <c r="AK79" s="485"/>
      <c r="AL79" s="485"/>
      <c r="AM79" s="485"/>
      <c r="AN79" s="527"/>
      <c r="AO79" s="530"/>
      <c r="AP79" s="485"/>
      <c r="AQ79" s="485"/>
      <c r="AR79" s="485"/>
      <c r="AS79" s="485"/>
      <c r="AT79" s="485"/>
      <c r="AU79" s="485"/>
      <c r="AV79" s="485"/>
      <c r="AW79" s="485"/>
      <c r="AX79" s="527"/>
      <c r="AY79" s="528"/>
      <c r="AZ79" s="529"/>
      <c r="BA79" s="534"/>
      <c r="BB79" s="532"/>
      <c r="BC79" s="532"/>
      <c r="BD79" s="532"/>
      <c r="BE79" s="535"/>
      <c r="BF79" s="536"/>
      <c r="BG79" s="537"/>
      <c r="BH79" s="537"/>
      <c r="BI79" s="537"/>
      <c r="BJ79" s="538"/>
      <c r="BK79" s="557"/>
      <c r="BL79" s="537"/>
      <c r="BM79" s="537"/>
      <c r="BN79" s="537"/>
      <c r="BO79" s="558"/>
      <c r="BP79" s="531"/>
      <c r="BQ79" s="532"/>
      <c r="BR79" s="532"/>
      <c r="BS79" s="532"/>
      <c r="BT79" s="533"/>
      <c r="BU79" s="534"/>
      <c r="BV79" s="532"/>
      <c r="BW79" s="532"/>
      <c r="BX79" s="532"/>
      <c r="BY79" s="535"/>
      <c r="BZ79" s="536"/>
      <c r="CA79" s="537"/>
      <c r="CB79" s="537"/>
      <c r="CC79" s="537"/>
      <c r="CD79" s="538"/>
      <c r="CE79" s="561">
        <f t="shared" si="1"/>
        <v>0</v>
      </c>
      <c r="CF79" s="562"/>
      <c r="CG79" s="562"/>
      <c r="CH79" s="562"/>
      <c r="CI79" s="562"/>
      <c r="CJ79" s="562"/>
      <c r="CK79" s="562"/>
      <c r="CL79" s="562"/>
      <c r="CM79" s="563"/>
    </row>
    <row r="80" spans="1:91" s="104" customFormat="1" ht="12.75" customHeight="1" x14ac:dyDescent="0.2">
      <c r="A80" s="100">
        <v>61</v>
      </c>
      <c r="B80" s="443"/>
      <c r="C80" s="444"/>
      <c r="D80" s="444"/>
      <c r="E80" s="444"/>
      <c r="F80" s="444"/>
      <c r="G80" s="444"/>
      <c r="H80" s="444"/>
      <c r="I80" s="444"/>
      <c r="J80" s="444"/>
      <c r="K80" s="444"/>
      <c r="L80" s="444"/>
      <c r="M80" s="444"/>
      <c r="N80" s="444"/>
      <c r="O80" s="444"/>
      <c r="P80" s="444"/>
      <c r="Q80" s="444"/>
      <c r="R80" s="445"/>
      <c r="S80" s="446"/>
      <c r="T80" s="447"/>
      <c r="U80" s="448"/>
      <c r="V80" s="449"/>
      <c r="W80" s="447"/>
      <c r="X80" s="485"/>
      <c r="Y80" s="485"/>
      <c r="Z80" s="485"/>
      <c r="AA80" s="485"/>
      <c r="AB80" s="485"/>
      <c r="AC80" s="485"/>
      <c r="AD80" s="485"/>
      <c r="AE80" s="485"/>
      <c r="AF80" s="485"/>
      <c r="AG80" s="485"/>
      <c r="AH80" s="485"/>
      <c r="AI80" s="485"/>
      <c r="AJ80" s="485"/>
      <c r="AK80" s="485"/>
      <c r="AL80" s="485"/>
      <c r="AM80" s="485"/>
      <c r="AN80" s="527"/>
      <c r="AO80" s="530"/>
      <c r="AP80" s="485"/>
      <c r="AQ80" s="485"/>
      <c r="AR80" s="485"/>
      <c r="AS80" s="485"/>
      <c r="AT80" s="485"/>
      <c r="AU80" s="485"/>
      <c r="AV80" s="485"/>
      <c r="AW80" s="485"/>
      <c r="AX80" s="527"/>
      <c r="AY80" s="528"/>
      <c r="AZ80" s="529"/>
      <c r="BA80" s="534"/>
      <c r="BB80" s="532"/>
      <c r="BC80" s="532"/>
      <c r="BD80" s="532"/>
      <c r="BE80" s="535"/>
      <c r="BF80" s="536"/>
      <c r="BG80" s="537"/>
      <c r="BH80" s="537"/>
      <c r="BI80" s="537"/>
      <c r="BJ80" s="538"/>
      <c r="BK80" s="557"/>
      <c r="BL80" s="537"/>
      <c r="BM80" s="537"/>
      <c r="BN80" s="537"/>
      <c r="BO80" s="558"/>
      <c r="BP80" s="531"/>
      <c r="BQ80" s="532"/>
      <c r="BR80" s="532"/>
      <c r="BS80" s="532"/>
      <c r="BT80" s="533"/>
      <c r="BU80" s="534"/>
      <c r="BV80" s="532"/>
      <c r="BW80" s="532"/>
      <c r="BX80" s="532"/>
      <c r="BY80" s="535"/>
      <c r="BZ80" s="536"/>
      <c r="CA80" s="537"/>
      <c r="CB80" s="537"/>
      <c r="CC80" s="537"/>
      <c r="CD80" s="538"/>
      <c r="CE80" s="561">
        <f t="shared" si="1"/>
        <v>0</v>
      </c>
      <c r="CF80" s="562"/>
      <c r="CG80" s="562"/>
      <c r="CH80" s="562"/>
      <c r="CI80" s="562"/>
      <c r="CJ80" s="562"/>
      <c r="CK80" s="562"/>
      <c r="CL80" s="562"/>
      <c r="CM80" s="563"/>
    </row>
    <row r="81" spans="1:91" s="104" customFormat="1" ht="12.75" customHeight="1" x14ac:dyDescent="0.2">
      <c r="A81" s="100">
        <v>62</v>
      </c>
      <c r="B81" s="443"/>
      <c r="C81" s="444"/>
      <c r="D81" s="444"/>
      <c r="E81" s="444"/>
      <c r="F81" s="444"/>
      <c r="G81" s="444"/>
      <c r="H81" s="444"/>
      <c r="I81" s="444"/>
      <c r="J81" s="444"/>
      <c r="K81" s="444"/>
      <c r="L81" s="444"/>
      <c r="M81" s="444"/>
      <c r="N81" s="444"/>
      <c r="O81" s="444"/>
      <c r="P81" s="444"/>
      <c r="Q81" s="444"/>
      <c r="R81" s="445"/>
      <c r="S81" s="446"/>
      <c r="T81" s="447"/>
      <c r="U81" s="448"/>
      <c r="V81" s="449"/>
      <c r="W81" s="447"/>
      <c r="X81" s="485"/>
      <c r="Y81" s="485"/>
      <c r="Z81" s="485"/>
      <c r="AA81" s="485"/>
      <c r="AB81" s="485"/>
      <c r="AC81" s="485"/>
      <c r="AD81" s="485"/>
      <c r="AE81" s="485"/>
      <c r="AF81" s="485"/>
      <c r="AG81" s="485"/>
      <c r="AH81" s="485"/>
      <c r="AI81" s="485"/>
      <c r="AJ81" s="485"/>
      <c r="AK81" s="485"/>
      <c r="AL81" s="485"/>
      <c r="AM81" s="485"/>
      <c r="AN81" s="527"/>
      <c r="AO81" s="530"/>
      <c r="AP81" s="485"/>
      <c r="AQ81" s="485"/>
      <c r="AR81" s="485"/>
      <c r="AS81" s="485"/>
      <c r="AT81" s="485"/>
      <c r="AU81" s="485"/>
      <c r="AV81" s="485"/>
      <c r="AW81" s="485"/>
      <c r="AX81" s="527"/>
      <c r="AY81" s="528"/>
      <c r="AZ81" s="529"/>
      <c r="BA81" s="534"/>
      <c r="BB81" s="532"/>
      <c r="BC81" s="532"/>
      <c r="BD81" s="532"/>
      <c r="BE81" s="535"/>
      <c r="BF81" s="536"/>
      <c r="BG81" s="537"/>
      <c r="BH81" s="537"/>
      <c r="BI81" s="537"/>
      <c r="BJ81" s="538"/>
      <c r="BK81" s="557"/>
      <c r="BL81" s="537"/>
      <c r="BM81" s="537"/>
      <c r="BN81" s="537"/>
      <c r="BO81" s="558"/>
      <c r="BP81" s="531"/>
      <c r="BQ81" s="532"/>
      <c r="BR81" s="532"/>
      <c r="BS81" s="532"/>
      <c r="BT81" s="533"/>
      <c r="BU81" s="534"/>
      <c r="BV81" s="532"/>
      <c r="BW81" s="532"/>
      <c r="BX81" s="532"/>
      <c r="BY81" s="535"/>
      <c r="BZ81" s="536"/>
      <c r="CA81" s="537"/>
      <c r="CB81" s="537"/>
      <c r="CC81" s="537"/>
      <c r="CD81" s="538"/>
      <c r="CE81" s="561">
        <f t="shared" si="1"/>
        <v>0</v>
      </c>
      <c r="CF81" s="562"/>
      <c r="CG81" s="562"/>
      <c r="CH81" s="562"/>
      <c r="CI81" s="562"/>
      <c r="CJ81" s="562"/>
      <c r="CK81" s="562"/>
      <c r="CL81" s="562"/>
      <c r="CM81" s="563"/>
    </row>
    <row r="82" spans="1:91" s="104" customFormat="1" ht="12.75" customHeight="1" x14ac:dyDescent="0.2">
      <c r="A82" s="100">
        <v>63</v>
      </c>
      <c r="B82" s="443"/>
      <c r="C82" s="444"/>
      <c r="D82" s="444"/>
      <c r="E82" s="444"/>
      <c r="F82" s="444"/>
      <c r="G82" s="444"/>
      <c r="H82" s="444"/>
      <c r="I82" s="444"/>
      <c r="J82" s="444"/>
      <c r="K82" s="444"/>
      <c r="L82" s="444"/>
      <c r="M82" s="444"/>
      <c r="N82" s="444"/>
      <c r="O82" s="444"/>
      <c r="P82" s="444"/>
      <c r="Q82" s="444"/>
      <c r="R82" s="445"/>
      <c r="S82" s="446"/>
      <c r="T82" s="447"/>
      <c r="U82" s="448"/>
      <c r="V82" s="449"/>
      <c r="W82" s="447"/>
      <c r="X82" s="485"/>
      <c r="Y82" s="485"/>
      <c r="Z82" s="485"/>
      <c r="AA82" s="485"/>
      <c r="AB82" s="485"/>
      <c r="AC82" s="485"/>
      <c r="AD82" s="485"/>
      <c r="AE82" s="485"/>
      <c r="AF82" s="485"/>
      <c r="AG82" s="485"/>
      <c r="AH82" s="485"/>
      <c r="AI82" s="485"/>
      <c r="AJ82" s="485"/>
      <c r="AK82" s="485"/>
      <c r="AL82" s="485"/>
      <c r="AM82" s="485"/>
      <c r="AN82" s="527"/>
      <c r="AO82" s="530"/>
      <c r="AP82" s="485"/>
      <c r="AQ82" s="485"/>
      <c r="AR82" s="485"/>
      <c r="AS82" s="485"/>
      <c r="AT82" s="485"/>
      <c r="AU82" s="485"/>
      <c r="AV82" s="485"/>
      <c r="AW82" s="485"/>
      <c r="AX82" s="527"/>
      <c r="AY82" s="528"/>
      <c r="AZ82" s="529"/>
      <c r="BA82" s="534"/>
      <c r="BB82" s="532"/>
      <c r="BC82" s="532"/>
      <c r="BD82" s="532"/>
      <c r="BE82" s="535"/>
      <c r="BF82" s="536"/>
      <c r="BG82" s="537"/>
      <c r="BH82" s="537"/>
      <c r="BI82" s="537"/>
      <c r="BJ82" s="538"/>
      <c r="BK82" s="557"/>
      <c r="BL82" s="537"/>
      <c r="BM82" s="537"/>
      <c r="BN82" s="537"/>
      <c r="BO82" s="558"/>
      <c r="BP82" s="531"/>
      <c r="BQ82" s="532"/>
      <c r="BR82" s="532"/>
      <c r="BS82" s="532"/>
      <c r="BT82" s="533"/>
      <c r="BU82" s="534"/>
      <c r="BV82" s="532"/>
      <c r="BW82" s="532"/>
      <c r="BX82" s="532"/>
      <c r="BY82" s="535"/>
      <c r="BZ82" s="536"/>
      <c r="CA82" s="537"/>
      <c r="CB82" s="537"/>
      <c r="CC82" s="537"/>
      <c r="CD82" s="538"/>
      <c r="CE82" s="561">
        <f t="shared" si="1"/>
        <v>0</v>
      </c>
      <c r="CF82" s="562"/>
      <c r="CG82" s="562"/>
      <c r="CH82" s="562"/>
      <c r="CI82" s="562"/>
      <c r="CJ82" s="562"/>
      <c r="CK82" s="562"/>
      <c r="CL82" s="562"/>
      <c r="CM82" s="563"/>
    </row>
    <row r="83" spans="1:91" s="104" customFormat="1" ht="12.75" customHeight="1" x14ac:dyDescent="0.2">
      <c r="A83" s="100">
        <v>64</v>
      </c>
      <c r="B83" s="443"/>
      <c r="C83" s="444"/>
      <c r="D83" s="444"/>
      <c r="E83" s="444"/>
      <c r="F83" s="444"/>
      <c r="G83" s="444"/>
      <c r="H83" s="444"/>
      <c r="I83" s="444"/>
      <c r="J83" s="444"/>
      <c r="K83" s="444"/>
      <c r="L83" s="444"/>
      <c r="M83" s="444"/>
      <c r="N83" s="444"/>
      <c r="O83" s="444"/>
      <c r="P83" s="444"/>
      <c r="Q83" s="444"/>
      <c r="R83" s="445"/>
      <c r="S83" s="446"/>
      <c r="T83" s="447"/>
      <c r="U83" s="448"/>
      <c r="V83" s="449"/>
      <c r="W83" s="447"/>
      <c r="X83" s="485"/>
      <c r="Y83" s="485"/>
      <c r="Z83" s="485"/>
      <c r="AA83" s="485"/>
      <c r="AB83" s="485"/>
      <c r="AC83" s="485"/>
      <c r="AD83" s="485"/>
      <c r="AE83" s="485"/>
      <c r="AF83" s="485"/>
      <c r="AG83" s="485"/>
      <c r="AH83" s="485"/>
      <c r="AI83" s="485"/>
      <c r="AJ83" s="485"/>
      <c r="AK83" s="485"/>
      <c r="AL83" s="485"/>
      <c r="AM83" s="485"/>
      <c r="AN83" s="527"/>
      <c r="AO83" s="530"/>
      <c r="AP83" s="485"/>
      <c r="AQ83" s="485"/>
      <c r="AR83" s="485"/>
      <c r="AS83" s="485"/>
      <c r="AT83" s="485"/>
      <c r="AU83" s="485"/>
      <c r="AV83" s="485"/>
      <c r="AW83" s="485"/>
      <c r="AX83" s="527"/>
      <c r="AY83" s="528"/>
      <c r="AZ83" s="529"/>
      <c r="BA83" s="534"/>
      <c r="BB83" s="532"/>
      <c r="BC83" s="532"/>
      <c r="BD83" s="532"/>
      <c r="BE83" s="535"/>
      <c r="BF83" s="536"/>
      <c r="BG83" s="537"/>
      <c r="BH83" s="537"/>
      <c r="BI83" s="537"/>
      <c r="BJ83" s="538"/>
      <c r="BK83" s="557"/>
      <c r="BL83" s="537"/>
      <c r="BM83" s="537"/>
      <c r="BN83" s="537"/>
      <c r="BO83" s="558"/>
      <c r="BP83" s="531"/>
      <c r="BQ83" s="532"/>
      <c r="BR83" s="532"/>
      <c r="BS83" s="532"/>
      <c r="BT83" s="533"/>
      <c r="BU83" s="534"/>
      <c r="BV83" s="532"/>
      <c r="BW83" s="532"/>
      <c r="BX83" s="532"/>
      <c r="BY83" s="535"/>
      <c r="BZ83" s="536"/>
      <c r="CA83" s="537"/>
      <c r="CB83" s="537"/>
      <c r="CC83" s="537"/>
      <c r="CD83" s="538"/>
      <c r="CE83" s="561">
        <f t="shared" si="1"/>
        <v>0</v>
      </c>
      <c r="CF83" s="562"/>
      <c r="CG83" s="562"/>
      <c r="CH83" s="562"/>
      <c r="CI83" s="562"/>
      <c r="CJ83" s="562"/>
      <c r="CK83" s="562"/>
      <c r="CL83" s="562"/>
      <c r="CM83" s="563"/>
    </row>
    <row r="84" spans="1:91" s="104" customFormat="1" ht="12.75" customHeight="1" x14ac:dyDescent="0.2">
      <c r="A84" s="100">
        <v>65</v>
      </c>
      <c r="B84" s="443"/>
      <c r="C84" s="444"/>
      <c r="D84" s="444"/>
      <c r="E84" s="444"/>
      <c r="F84" s="444"/>
      <c r="G84" s="444"/>
      <c r="H84" s="444"/>
      <c r="I84" s="444"/>
      <c r="J84" s="444"/>
      <c r="K84" s="444"/>
      <c r="L84" s="444"/>
      <c r="M84" s="444"/>
      <c r="N84" s="444"/>
      <c r="O84" s="444"/>
      <c r="P84" s="444"/>
      <c r="Q84" s="444"/>
      <c r="R84" s="445"/>
      <c r="S84" s="446"/>
      <c r="T84" s="447"/>
      <c r="U84" s="448"/>
      <c r="V84" s="449"/>
      <c r="W84" s="447"/>
      <c r="X84" s="485"/>
      <c r="Y84" s="485"/>
      <c r="Z84" s="485"/>
      <c r="AA84" s="485"/>
      <c r="AB84" s="485"/>
      <c r="AC84" s="485"/>
      <c r="AD84" s="485"/>
      <c r="AE84" s="485"/>
      <c r="AF84" s="485"/>
      <c r="AG84" s="485"/>
      <c r="AH84" s="485"/>
      <c r="AI84" s="485"/>
      <c r="AJ84" s="485"/>
      <c r="AK84" s="485"/>
      <c r="AL84" s="485"/>
      <c r="AM84" s="485"/>
      <c r="AN84" s="527"/>
      <c r="AO84" s="530"/>
      <c r="AP84" s="485"/>
      <c r="AQ84" s="485"/>
      <c r="AR84" s="485"/>
      <c r="AS84" s="485"/>
      <c r="AT84" s="485"/>
      <c r="AU84" s="485"/>
      <c r="AV84" s="485"/>
      <c r="AW84" s="485"/>
      <c r="AX84" s="527"/>
      <c r="AY84" s="528"/>
      <c r="AZ84" s="529"/>
      <c r="BA84" s="534"/>
      <c r="BB84" s="532"/>
      <c r="BC84" s="532"/>
      <c r="BD84" s="532"/>
      <c r="BE84" s="535"/>
      <c r="BF84" s="536"/>
      <c r="BG84" s="537"/>
      <c r="BH84" s="537"/>
      <c r="BI84" s="537"/>
      <c r="BJ84" s="538"/>
      <c r="BK84" s="557"/>
      <c r="BL84" s="537"/>
      <c r="BM84" s="537"/>
      <c r="BN84" s="537"/>
      <c r="BO84" s="558"/>
      <c r="BP84" s="531"/>
      <c r="BQ84" s="532"/>
      <c r="BR84" s="532"/>
      <c r="BS84" s="532"/>
      <c r="BT84" s="533"/>
      <c r="BU84" s="534"/>
      <c r="BV84" s="532"/>
      <c r="BW84" s="532"/>
      <c r="BX84" s="532"/>
      <c r="BY84" s="535"/>
      <c r="BZ84" s="536"/>
      <c r="CA84" s="537"/>
      <c r="CB84" s="537"/>
      <c r="CC84" s="537"/>
      <c r="CD84" s="538"/>
      <c r="CE84" s="561">
        <f t="shared" si="1"/>
        <v>0</v>
      </c>
      <c r="CF84" s="562"/>
      <c r="CG84" s="562"/>
      <c r="CH84" s="562"/>
      <c r="CI84" s="562"/>
      <c r="CJ84" s="562"/>
      <c r="CK84" s="562"/>
      <c r="CL84" s="562"/>
      <c r="CM84" s="563"/>
    </row>
    <row r="85" spans="1:91" s="104" customFormat="1" ht="12.75" customHeight="1" x14ac:dyDescent="0.2">
      <c r="A85" s="100">
        <v>66</v>
      </c>
      <c r="B85" s="443"/>
      <c r="C85" s="444"/>
      <c r="D85" s="444"/>
      <c r="E85" s="444"/>
      <c r="F85" s="444"/>
      <c r="G85" s="444"/>
      <c r="H85" s="444"/>
      <c r="I85" s="444"/>
      <c r="J85" s="444"/>
      <c r="K85" s="444"/>
      <c r="L85" s="444"/>
      <c r="M85" s="444"/>
      <c r="N85" s="444"/>
      <c r="O85" s="444"/>
      <c r="P85" s="444"/>
      <c r="Q85" s="444"/>
      <c r="R85" s="445"/>
      <c r="S85" s="446"/>
      <c r="T85" s="447"/>
      <c r="U85" s="448"/>
      <c r="V85" s="449"/>
      <c r="W85" s="447"/>
      <c r="X85" s="485"/>
      <c r="Y85" s="485"/>
      <c r="Z85" s="485"/>
      <c r="AA85" s="485"/>
      <c r="AB85" s="485"/>
      <c r="AC85" s="485"/>
      <c r="AD85" s="485"/>
      <c r="AE85" s="485"/>
      <c r="AF85" s="485"/>
      <c r="AG85" s="485"/>
      <c r="AH85" s="485"/>
      <c r="AI85" s="485"/>
      <c r="AJ85" s="485"/>
      <c r="AK85" s="485"/>
      <c r="AL85" s="485"/>
      <c r="AM85" s="485"/>
      <c r="AN85" s="527"/>
      <c r="AO85" s="530"/>
      <c r="AP85" s="485"/>
      <c r="AQ85" s="485"/>
      <c r="AR85" s="485"/>
      <c r="AS85" s="485"/>
      <c r="AT85" s="485"/>
      <c r="AU85" s="485"/>
      <c r="AV85" s="485"/>
      <c r="AW85" s="485"/>
      <c r="AX85" s="527"/>
      <c r="AY85" s="528"/>
      <c r="AZ85" s="529"/>
      <c r="BA85" s="534"/>
      <c r="BB85" s="532"/>
      <c r="BC85" s="532"/>
      <c r="BD85" s="532"/>
      <c r="BE85" s="535"/>
      <c r="BF85" s="536"/>
      <c r="BG85" s="537"/>
      <c r="BH85" s="537"/>
      <c r="BI85" s="537"/>
      <c r="BJ85" s="538"/>
      <c r="BK85" s="557"/>
      <c r="BL85" s="537"/>
      <c r="BM85" s="537"/>
      <c r="BN85" s="537"/>
      <c r="BO85" s="558"/>
      <c r="BP85" s="531"/>
      <c r="BQ85" s="532"/>
      <c r="BR85" s="532"/>
      <c r="BS85" s="532"/>
      <c r="BT85" s="533"/>
      <c r="BU85" s="534"/>
      <c r="BV85" s="532"/>
      <c r="BW85" s="532"/>
      <c r="BX85" s="532"/>
      <c r="BY85" s="535"/>
      <c r="BZ85" s="536"/>
      <c r="CA85" s="537"/>
      <c r="CB85" s="537"/>
      <c r="CC85" s="537"/>
      <c r="CD85" s="538"/>
      <c r="CE85" s="561">
        <f t="shared" si="1"/>
        <v>0</v>
      </c>
      <c r="CF85" s="562"/>
      <c r="CG85" s="562"/>
      <c r="CH85" s="562"/>
      <c r="CI85" s="562"/>
      <c r="CJ85" s="562"/>
      <c r="CK85" s="562"/>
      <c r="CL85" s="562"/>
      <c r="CM85" s="563"/>
    </row>
    <row r="86" spans="1:91" s="104" customFormat="1" ht="12.75" customHeight="1" x14ac:dyDescent="0.2">
      <c r="A86" s="100">
        <v>67</v>
      </c>
      <c r="B86" s="443"/>
      <c r="C86" s="444"/>
      <c r="D86" s="444"/>
      <c r="E86" s="444"/>
      <c r="F86" s="444"/>
      <c r="G86" s="444"/>
      <c r="H86" s="444"/>
      <c r="I86" s="444"/>
      <c r="J86" s="444"/>
      <c r="K86" s="444"/>
      <c r="L86" s="444"/>
      <c r="M86" s="444"/>
      <c r="N86" s="444"/>
      <c r="O86" s="444"/>
      <c r="P86" s="444"/>
      <c r="Q86" s="444"/>
      <c r="R86" s="445"/>
      <c r="S86" s="446"/>
      <c r="T86" s="447"/>
      <c r="U86" s="448"/>
      <c r="V86" s="449"/>
      <c r="W86" s="447"/>
      <c r="X86" s="485"/>
      <c r="Y86" s="485"/>
      <c r="Z86" s="485"/>
      <c r="AA86" s="485"/>
      <c r="AB86" s="485"/>
      <c r="AC86" s="485"/>
      <c r="AD86" s="485"/>
      <c r="AE86" s="485"/>
      <c r="AF86" s="485"/>
      <c r="AG86" s="485"/>
      <c r="AH86" s="485"/>
      <c r="AI86" s="485"/>
      <c r="AJ86" s="485"/>
      <c r="AK86" s="485"/>
      <c r="AL86" s="485"/>
      <c r="AM86" s="485"/>
      <c r="AN86" s="527"/>
      <c r="AO86" s="530"/>
      <c r="AP86" s="485"/>
      <c r="AQ86" s="485"/>
      <c r="AR86" s="485"/>
      <c r="AS86" s="485"/>
      <c r="AT86" s="485"/>
      <c r="AU86" s="485"/>
      <c r="AV86" s="485"/>
      <c r="AW86" s="485"/>
      <c r="AX86" s="527"/>
      <c r="AY86" s="528"/>
      <c r="AZ86" s="529"/>
      <c r="BA86" s="534"/>
      <c r="BB86" s="532"/>
      <c r="BC86" s="532"/>
      <c r="BD86" s="532"/>
      <c r="BE86" s="535"/>
      <c r="BF86" s="536"/>
      <c r="BG86" s="537"/>
      <c r="BH86" s="537"/>
      <c r="BI86" s="537"/>
      <c r="BJ86" s="538"/>
      <c r="BK86" s="557"/>
      <c r="BL86" s="537"/>
      <c r="BM86" s="537"/>
      <c r="BN86" s="537"/>
      <c r="BO86" s="558"/>
      <c r="BP86" s="531"/>
      <c r="BQ86" s="532"/>
      <c r="BR86" s="532"/>
      <c r="BS86" s="532"/>
      <c r="BT86" s="533"/>
      <c r="BU86" s="534"/>
      <c r="BV86" s="532"/>
      <c r="BW86" s="532"/>
      <c r="BX86" s="532"/>
      <c r="BY86" s="535"/>
      <c r="BZ86" s="536"/>
      <c r="CA86" s="537"/>
      <c r="CB86" s="537"/>
      <c r="CC86" s="537"/>
      <c r="CD86" s="538"/>
      <c r="CE86" s="561">
        <f t="shared" si="1"/>
        <v>0</v>
      </c>
      <c r="CF86" s="562"/>
      <c r="CG86" s="562"/>
      <c r="CH86" s="562"/>
      <c r="CI86" s="562"/>
      <c r="CJ86" s="562"/>
      <c r="CK86" s="562"/>
      <c r="CL86" s="562"/>
      <c r="CM86" s="563"/>
    </row>
    <row r="87" spans="1:91" s="104" customFormat="1" ht="12.75" customHeight="1" x14ac:dyDescent="0.2">
      <c r="A87" s="100">
        <v>68</v>
      </c>
      <c r="B87" s="443"/>
      <c r="C87" s="444"/>
      <c r="D87" s="444"/>
      <c r="E87" s="444"/>
      <c r="F87" s="444"/>
      <c r="G87" s="444"/>
      <c r="H87" s="444"/>
      <c r="I87" s="444"/>
      <c r="J87" s="444"/>
      <c r="K87" s="444"/>
      <c r="L87" s="444"/>
      <c r="M87" s="444"/>
      <c r="N87" s="444"/>
      <c r="O87" s="444"/>
      <c r="P87" s="444"/>
      <c r="Q87" s="444"/>
      <c r="R87" s="445"/>
      <c r="S87" s="446"/>
      <c r="T87" s="447"/>
      <c r="U87" s="448"/>
      <c r="V87" s="449"/>
      <c r="W87" s="447"/>
      <c r="X87" s="485"/>
      <c r="Y87" s="485"/>
      <c r="Z87" s="485"/>
      <c r="AA87" s="485"/>
      <c r="AB87" s="485"/>
      <c r="AC87" s="485"/>
      <c r="AD87" s="485"/>
      <c r="AE87" s="485"/>
      <c r="AF87" s="485"/>
      <c r="AG87" s="485"/>
      <c r="AH87" s="485"/>
      <c r="AI87" s="485"/>
      <c r="AJ87" s="485"/>
      <c r="AK87" s="485"/>
      <c r="AL87" s="485"/>
      <c r="AM87" s="485"/>
      <c r="AN87" s="527"/>
      <c r="AO87" s="530"/>
      <c r="AP87" s="485"/>
      <c r="AQ87" s="485"/>
      <c r="AR87" s="485"/>
      <c r="AS87" s="485"/>
      <c r="AT87" s="485"/>
      <c r="AU87" s="485"/>
      <c r="AV87" s="485"/>
      <c r="AW87" s="485"/>
      <c r="AX87" s="527"/>
      <c r="AY87" s="528"/>
      <c r="AZ87" s="529"/>
      <c r="BA87" s="534"/>
      <c r="BB87" s="532"/>
      <c r="BC87" s="532"/>
      <c r="BD87" s="532"/>
      <c r="BE87" s="535"/>
      <c r="BF87" s="536"/>
      <c r="BG87" s="537"/>
      <c r="BH87" s="537"/>
      <c r="BI87" s="537"/>
      <c r="BJ87" s="538"/>
      <c r="BK87" s="557"/>
      <c r="BL87" s="537"/>
      <c r="BM87" s="537"/>
      <c r="BN87" s="537"/>
      <c r="BO87" s="558"/>
      <c r="BP87" s="531"/>
      <c r="BQ87" s="532"/>
      <c r="BR87" s="532"/>
      <c r="BS87" s="532"/>
      <c r="BT87" s="533"/>
      <c r="BU87" s="534"/>
      <c r="BV87" s="532"/>
      <c r="BW87" s="532"/>
      <c r="BX87" s="532"/>
      <c r="BY87" s="535"/>
      <c r="BZ87" s="536"/>
      <c r="CA87" s="537"/>
      <c r="CB87" s="537"/>
      <c r="CC87" s="537"/>
      <c r="CD87" s="538"/>
      <c r="CE87" s="561">
        <f t="shared" si="1"/>
        <v>0</v>
      </c>
      <c r="CF87" s="562"/>
      <c r="CG87" s="562"/>
      <c r="CH87" s="562"/>
      <c r="CI87" s="562"/>
      <c r="CJ87" s="562"/>
      <c r="CK87" s="562"/>
      <c r="CL87" s="562"/>
      <c r="CM87" s="563"/>
    </row>
    <row r="88" spans="1:91" s="104" customFormat="1" ht="12.75" customHeight="1" x14ac:dyDescent="0.2">
      <c r="A88" s="100">
        <v>69</v>
      </c>
      <c r="B88" s="443"/>
      <c r="C88" s="444"/>
      <c r="D88" s="444"/>
      <c r="E88" s="444"/>
      <c r="F88" s="444"/>
      <c r="G88" s="444"/>
      <c r="H88" s="444"/>
      <c r="I88" s="444"/>
      <c r="J88" s="444"/>
      <c r="K88" s="444"/>
      <c r="L88" s="444"/>
      <c r="M88" s="444"/>
      <c r="N88" s="444"/>
      <c r="O88" s="444"/>
      <c r="P88" s="444"/>
      <c r="Q88" s="444"/>
      <c r="R88" s="445"/>
      <c r="S88" s="446"/>
      <c r="T88" s="447"/>
      <c r="U88" s="448"/>
      <c r="V88" s="449"/>
      <c r="W88" s="447"/>
      <c r="X88" s="485"/>
      <c r="Y88" s="485"/>
      <c r="Z88" s="485"/>
      <c r="AA88" s="485"/>
      <c r="AB88" s="485"/>
      <c r="AC88" s="485"/>
      <c r="AD88" s="485"/>
      <c r="AE88" s="485"/>
      <c r="AF88" s="485"/>
      <c r="AG88" s="485"/>
      <c r="AH88" s="485"/>
      <c r="AI88" s="485"/>
      <c r="AJ88" s="485"/>
      <c r="AK88" s="485"/>
      <c r="AL88" s="485"/>
      <c r="AM88" s="485"/>
      <c r="AN88" s="527"/>
      <c r="AO88" s="530"/>
      <c r="AP88" s="485"/>
      <c r="AQ88" s="485"/>
      <c r="AR88" s="485"/>
      <c r="AS88" s="485"/>
      <c r="AT88" s="485"/>
      <c r="AU88" s="485"/>
      <c r="AV88" s="485"/>
      <c r="AW88" s="485"/>
      <c r="AX88" s="527"/>
      <c r="AY88" s="528"/>
      <c r="AZ88" s="529"/>
      <c r="BA88" s="534"/>
      <c r="BB88" s="532"/>
      <c r="BC88" s="532"/>
      <c r="BD88" s="532"/>
      <c r="BE88" s="535"/>
      <c r="BF88" s="536"/>
      <c r="BG88" s="537"/>
      <c r="BH88" s="537"/>
      <c r="BI88" s="537"/>
      <c r="BJ88" s="538"/>
      <c r="BK88" s="557"/>
      <c r="BL88" s="537"/>
      <c r="BM88" s="537"/>
      <c r="BN88" s="537"/>
      <c r="BO88" s="558"/>
      <c r="BP88" s="531"/>
      <c r="BQ88" s="532"/>
      <c r="BR88" s="532"/>
      <c r="BS88" s="532"/>
      <c r="BT88" s="533"/>
      <c r="BU88" s="534"/>
      <c r="BV88" s="532"/>
      <c r="BW88" s="532"/>
      <c r="BX88" s="532"/>
      <c r="BY88" s="535"/>
      <c r="BZ88" s="536"/>
      <c r="CA88" s="537"/>
      <c r="CB88" s="537"/>
      <c r="CC88" s="537"/>
      <c r="CD88" s="538"/>
      <c r="CE88" s="561">
        <f t="shared" si="1"/>
        <v>0</v>
      </c>
      <c r="CF88" s="562"/>
      <c r="CG88" s="562"/>
      <c r="CH88" s="562"/>
      <c r="CI88" s="562"/>
      <c r="CJ88" s="562"/>
      <c r="CK88" s="562"/>
      <c r="CL88" s="562"/>
      <c r="CM88" s="563"/>
    </row>
    <row r="89" spans="1:91" s="104" customFormat="1" ht="12.75" customHeight="1" x14ac:dyDescent="0.2">
      <c r="A89" s="100">
        <v>70</v>
      </c>
      <c r="B89" s="443"/>
      <c r="C89" s="444"/>
      <c r="D89" s="444"/>
      <c r="E89" s="444"/>
      <c r="F89" s="444"/>
      <c r="G89" s="444"/>
      <c r="H89" s="444"/>
      <c r="I89" s="444"/>
      <c r="J89" s="444"/>
      <c r="K89" s="444"/>
      <c r="L89" s="444"/>
      <c r="M89" s="444"/>
      <c r="N89" s="444"/>
      <c r="O89" s="444"/>
      <c r="P89" s="444"/>
      <c r="Q89" s="444"/>
      <c r="R89" s="445"/>
      <c r="S89" s="446"/>
      <c r="T89" s="447"/>
      <c r="U89" s="448"/>
      <c r="V89" s="449"/>
      <c r="W89" s="447"/>
      <c r="X89" s="485"/>
      <c r="Y89" s="485"/>
      <c r="Z89" s="485"/>
      <c r="AA89" s="485"/>
      <c r="AB89" s="485"/>
      <c r="AC89" s="485"/>
      <c r="AD89" s="485"/>
      <c r="AE89" s="485"/>
      <c r="AF89" s="485"/>
      <c r="AG89" s="485"/>
      <c r="AH89" s="485"/>
      <c r="AI89" s="485"/>
      <c r="AJ89" s="485"/>
      <c r="AK89" s="485"/>
      <c r="AL89" s="485"/>
      <c r="AM89" s="485"/>
      <c r="AN89" s="527"/>
      <c r="AO89" s="530"/>
      <c r="AP89" s="485"/>
      <c r="AQ89" s="485"/>
      <c r="AR89" s="485"/>
      <c r="AS89" s="485"/>
      <c r="AT89" s="485"/>
      <c r="AU89" s="485"/>
      <c r="AV89" s="485"/>
      <c r="AW89" s="485"/>
      <c r="AX89" s="527"/>
      <c r="AY89" s="528"/>
      <c r="AZ89" s="529"/>
      <c r="BA89" s="534"/>
      <c r="BB89" s="532"/>
      <c r="BC89" s="532"/>
      <c r="BD89" s="532"/>
      <c r="BE89" s="535"/>
      <c r="BF89" s="536"/>
      <c r="BG89" s="537"/>
      <c r="BH89" s="537"/>
      <c r="BI89" s="537"/>
      <c r="BJ89" s="538"/>
      <c r="BK89" s="557"/>
      <c r="BL89" s="537"/>
      <c r="BM89" s="537"/>
      <c r="BN89" s="537"/>
      <c r="BO89" s="558"/>
      <c r="BP89" s="531"/>
      <c r="BQ89" s="532"/>
      <c r="BR89" s="532"/>
      <c r="BS89" s="532"/>
      <c r="BT89" s="533"/>
      <c r="BU89" s="534"/>
      <c r="BV89" s="532"/>
      <c r="BW89" s="532"/>
      <c r="BX89" s="532"/>
      <c r="BY89" s="535"/>
      <c r="BZ89" s="536"/>
      <c r="CA89" s="537"/>
      <c r="CB89" s="537"/>
      <c r="CC89" s="537"/>
      <c r="CD89" s="538"/>
      <c r="CE89" s="561">
        <f t="shared" si="1"/>
        <v>0</v>
      </c>
      <c r="CF89" s="562"/>
      <c r="CG89" s="562"/>
      <c r="CH89" s="562"/>
      <c r="CI89" s="562"/>
      <c r="CJ89" s="562"/>
      <c r="CK89" s="562"/>
      <c r="CL89" s="562"/>
      <c r="CM89" s="563"/>
    </row>
    <row r="90" spans="1:91" s="104" customFormat="1" ht="12.75" customHeight="1" x14ac:dyDescent="0.2">
      <c r="A90" s="100">
        <v>71</v>
      </c>
      <c r="B90" s="443"/>
      <c r="C90" s="444"/>
      <c r="D90" s="444"/>
      <c r="E90" s="444"/>
      <c r="F90" s="444"/>
      <c r="G90" s="444"/>
      <c r="H90" s="444"/>
      <c r="I90" s="444"/>
      <c r="J90" s="444"/>
      <c r="K90" s="444"/>
      <c r="L90" s="444"/>
      <c r="M90" s="444"/>
      <c r="N90" s="444"/>
      <c r="O90" s="444"/>
      <c r="P90" s="444"/>
      <c r="Q90" s="444"/>
      <c r="R90" s="445"/>
      <c r="S90" s="446"/>
      <c r="T90" s="447"/>
      <c r="U90" s="448"/>
      <c r="V90" s="449"/>
      <c r="W90" s="447"/>
      <c r="X90" s="485"/>
      <c r="Y90" s="485"/>
      <c r="Z90" s="485"/>
      <c r="AA90" s="485"/>
      <c r="AB90" s="485"/>
      <c r="AC90" s="485"/>
      <c r="AD90" s="485"/>
      <c r="AE90" s="485"/>
      <c r="AF90" s="485"/>
      <c r="AG90" s="485"/>
      <c r="AH90" s="485"/>
      <c r="AI90" s="485"/>
      <c r="AJ90" s="485"/>
      <c r="AK90" s="485"/>
      <c r="AL90" s="485"/>
      <c r="AM90" s="485"/>
      <c r="AN90" s="527"/>
      <c r="AO90" s="530"/>
      <c r="AP90" s="485"/>
      <c r="AQ90" s="485"/>
      <c r="AR90" s="485"/>
      <c r="AS90" s="485"/>
      <c r="AT90" s="485"/>
      <c r="AU90" s="485"/>
      <c r="AV90" s="485"/>
      <c r="AW90" s="485"/>
      <c r="AX90" s="527"/>
      <c r="AY90" s="528"/>
      <c r="AZ90" s="529"/>
      <c r="BA90" s="534"/>
      <c r="BB90" s="532"/>
      <c r="BC90" s="532"/>
      <c r="BD90" s="532"/>
      <c r="BE90" s="535"/>
      <c r="BF90" s="536"/>
      <c r="BG90" s="537"/>
      <c r="BH90" s="537"/>
      <c r="BI90" s="537"/>
      <c r="BJ90" s="538"/>
      <c r="BK90" s="557"/>
      <c r="BL90" s="537"/>
      <c r="BM90" s="537"/>
      <c r="BN90" s="537"/>
      <c r="BO90" s="558"/>
      <c r="BP90" s="531"/>
      <c r="BQ90" s="532"/>
      <c r="BR90" s="532"/>
      <c r="BS90" s="532"/>
      <c r="BT90" s="533"/>
      <c r="BU90" s="534"/>
      <c r="BV90" s="532"/>
      <c r="BW90" s="532"/>
      <c r="BX90" s="532"/>
      <c r="BY90" s="535"/>
      <c r="BZ90" s="536"/>
      <c r="CA90" s="537"/>
      <c r="CB90" s="537"/>
      <c r="CC90" s="537"/>
      <c r="CD90" s="538"/>
      <c r="CE90" s="561">
        <f t="shared" si="1"/>
        <v>0</v>
      </c>
      <c r="CF90" s="562"/>
      <c r="CG90" s="562"/>
      <c r="CH90" s="562"/>
      <c r="CI90" s="562"/>
      <c r="CJ90" s="562"/>
      <c r="CK90" s="562"/>
      <c r="CL90" s="562"/>
      <c r="CM90" s="563"/>
    </row>
    <row r="91" spans="1:91" s="104" customFormat="1" ht="12.75" customHeight="1" x14ac:dyDescent="0.2">
      <c r="A91" s="100">
        <v>72</v>
      </c>
      <c r="B91" s="443"/>
      <c r="C91" s="444"/>
      <c r="D91" s="444"/>
      <c r="E91" s="444"/>
      <c r="F91" s="444"/>
      <c r="G91" s="444"/>
      <c r="H91" s="444"/>
      <c r="I91" s="444"/>
      <c r="J91" s="444"/>
      <c r="K91" s="444"/>
      <c r="L91" s="444"/>
      <c r="M91" s="444"/>
      <c r="N91" s="444"/>
      <c r="O91" s="444"/>
      <c r="P91" s="444"/>
      <c r="Q91" s="444"/>
      <c r="R91" s="445"/>
      <c r="S91" s="446"/>
      <c r="T91" s="447"/>
      <c r="U91" s="448"/>
      <c r="V91" s="449"/>
      <c r="W91" s="447"/>
      <c r="X91" s="485"/>
      <c r="Y91" s="485"/>
      <c r="Z91" s="485"/>
      <c r="AA91" s="485"/>
      <c r="AB91" s="485"/>
      <c r="AC91" s="485"/>
      <c r="AD91" s="485"/>
      <c r="AE91" s="485"/>
      <c r="AF91" s="485"/>
      <c r="AG91" s="485"/>
      <c r="AH91" s="485"/>
      <c r="AI91" s="485"/>
      <c r="AJ91" s="485"/>
      <c r="AK91" s="485"/>
      <c r="AL91" s="485"/>
      <c r="AM91" s="485"/>
      <c r="AN91" s="527"/>
      <c r="AO91" s="530"/>
      <c r="AP91" s="485"/>
      <c r="AQ91" s="485"/>
      <c r="AR91" s="485"/>
      <c r="AS91" s="485"/>
      <c r="AT91" s="485"/>
      <c r="AU91" s="485"/>
      <c r="AV91" s="485"/>
      <c r="AW91" s="485"/>
      <c r="AX91" s="527"/>
      <c r="AY91" s="528"/>
      <c r="AZ91" s="529"/>
      <c r="BA91" s="534"/>
      <c r="BB91" s="532"/>
      <c r="BC91" s="532"/>
      <c r="BD91" s="532"/>
      <c r="BE91" s="535"/>
      <c r="BF91" s="536"/>
      <c r="BG91" s="537"/>
      <c r="BH91" s="537"/>
      <c r="BI91" s="537"/>
      <c r="BJ91" s="538"/>
      <c r="BK91" s="557"/>
      <c r="BL91" s="537"/>
      <c r="BM91" s="537"/>
      <c r="BN91" s="537"/>
      <c r="BO91" s="558"/>
      <c r="BP91" s="531"/>
      <c r="BQ91" s="532"/>
      <c r="BR91" s="532"/>
      <c r="BS91" s="532"/>
      <c r="BT91" s="533"/>
      <c r="BU91" s="534"/>
      <c r="BV91" s="532"/>
      <c r="BW91" s="532"/>
      <c r="BX91" s="532"/>
      <c r="BY91" s="535"/>
      <c r="BZ91" s="536"/>
      <c r="CA91" s="537"/>
      <c r="CB91" s="537"/>
      <c r="CC91" s="537"/>
      <c r="CD91" s="538"/>
      <c r="CE91" s="561">
        <f t="shared" si="1"/>
        <v>0</v>
      </c>
      <c r="CF91" s="562"/>
      <c r="CG91" s="562"/>
      <c r="CH91" s="562"/>
      <c r="CI91" s="562"/>
      <c r="CJ91" s="562"/>
      <c r="CK91" s="562"/>
      <c r="CL91" s="562"/>
      <c r="CM91" s="563"/>
    </row>
    <row r="92" spans="1:91" s="104" customFormat="1" ht="12.75" customHeight="1" x14ac:dyDescent="0.2">
      <c r="A92" s="100">
        <v>73</v>
      </c>
      <c r="B92" s="443"/>
      <c r="C92" s="444"/>
      <c r="D92" s="444"/>
      <c r="E92" s="444"/>
      <c r="F92" s="444"/>
      <c r="G92" s="444"/>
      <c r="H92" s="444"/>
      <c r="I92" s="444"/>
      <c r="J92" s="444"/>
      <c r="K92" s="444"/>
      <c r="L92" s="444"/>
      <c r="M92" s="444"/>
      <c r="N92" s="444"/>
      <c r="O92" s="444"/>
      <c r="P92" s="444"/>
      <c r="Q92" s="444"/>
      <c r="R92" s="445"/>
      <c r="S92" s="446"/>
      <c r="T92" s="447"/>
      <c r="U92" s="448"/>
      <c r="V92" s="449"/>
      <c r="W92" s="447"/>
      <c r="X92" s="485"/>
      <c r="Y92" s="485"/>
      <c r="Z92" s="485"/>
      <c r="AA92" s="485"/>
      <c r="AB92" s="485"/>
      <c r="AC92" s="485"/>
      <c r="AD92" s="485"/>
      <c r="AE92" s="485"/>
      <c r="AF92" s="485"/>
      <c r="AG92" s="485"/>
      <c r="AH92" s="485"/>
      <c r="AI92" s="485"/>
      <c r="AJ92" s="485"/>
      <c r="AK92" s="485"/>
      <c r="AL92" s="485"/>
      <c r="AM92" s="485"/>
      <c r="AN92" s="527"/>
      <c r="AO92" s="530"/>
      <c r="AP92" s="485"/>
      <c r="AQ92" s="485"/>
      <c r="AR92" s="485"/>
      <c r="AS92" s="485"/>
      <c r="AT92" s="485"/>
      <c r="AU92" s="485"/>
      <c r="AV92" s="485"/>
      <c r="AW92" s="485"/>
      <c r="AX92" s="527"/>
      <c r="AY92" s="528"/>
      <c r="AZ92" s="529"/>
      <c r="BA92" s="534"/>
      <c r="BB92" s="532"/>
      <c r="BC92" s="532"/>
      <c r="BD92" s="532"/>
      <c r="BE92" s="535"/>
      <c r="BF92" s="536"/>
      <c r="BG92" s="537"/>
      <c r="BH92" s="537"/>
      <c r="BI92" s="537"/>
      <c r="BJ92" s="538"/>
      <c r="BK92" s="557"/>
      <c r="BL92" s="537"/>
      <c r="BM92" s="537"/>
      <c r="BN92" s="537"/>
      <c r="BO92" s="558"/>
      <c r="BP92" s="531"/>
      <c r="BQ92" s="532"/>
      <c r="BR92" s="532"/>
      <c r="BS92" s="532"/>
      <c r="BT92" s="533"/>
      <c r="BU92" s="534"/>
      <c r="BV92" s="532"/>
      <c r="BW92" s="532"/>
      <c r="BX92" s="532"/>
      <c r="BY92" s="535"/>
      <c r="BZ92" s="536"/>
      <c r="CA92" s="537"/>
      <c r="CB92" s="537"/>
      <c r="CC92" s="537"/>
      <c r="CD92" s="538"/>
      <c r="CE92" s="561">
        <f t="shared" si="1"/>
        <v>0</v>
      </c>
      <c r="CF92" s="562"/>
      <c r="CG92" s="562"/>
      <c r="CH92" s="562"/>
      <c r="CI92" s="562"/>
      <c r="CJ92" s="562"/>
      <c r="CK92" s="562"/>
      <c r="CL92" s="562"/>
      <c r="CM92" s="563"/>
    </row>
    <row r="93" spans="1:91" s="104" customFormat="1" ht="12.75" customHeight="1" x14ac:dyDescent="0.2">
      <c r="A93" s="100">
        <v>74</v>
      </c>
      <c r="B93" s="443"/>
      <c r="C93" s="444"/>
      <c r="D93" s="444"/>
      <c r="E93" s="444"/>
      <c r="F93" s="444"/>
      <c r="G93" s="444"/>
      <c r="H93" s="444"/>
      <c r="I93" s="444"/>
      <c r="J93" s="444"/>
      <c r="K93" s="444"/>
      <c r="L93" s="444"/>
      <c r="M93" s="444"/>
      <c r="N93" s="444"/>
      <c r="O93" s="444"/>
      <c r="P93" s="444"/>
      <c r="Q93" s="444"/>
      <c r="R93" s="445"/>
      <c r="S93" s="446"/>
      <c r="T93" s="447"/>
      <c r="U93" s="448"/>
      <c r="V93" s="449"/>
      <c r="W93" s="447"/>
      <c r="X93" s="485"/>
      <c r="Y93" s="485"/>
      <c r="Z93" s="485"/>
      <c r="AA93" s="485"/>
      <c r="AB93" s="485"/>
      <c r="AC93" s="485"/>
      <c r="AD93" s="485"/>
      <c r="AE93" s="485"/>
      <c r="AF93" s="485"/>
      <c r="AG93" s="485"/>
      <c r="AH93" s="485"/>
      <c r="AI93" s="485"/>
      <c r="AJ93" s="485"/>
      <c r="AK93" s="485"/>
      <c r="AL93" s="485"/>
      <c r="AM93" s="485"/>
      <c r="AN93" s="527"/>
      <c r="AO93" s="530"/>
      <c r="AP93" s="485"/>
      <c r="AQ93" s="485"/>
      <c r="AR93" s="485"/>
      <c r="AS93" s="485"/>
      <c r="AT93" s="485"/>
      <c r="AU93" s="485"/>
      <c r="AV93" s="485"/>
      <c r="AW93" s="485"/>
      <c r="AX93" s="527"/>
      <c r="AY93" s="528"/>
      <c r="AZ93" s="529"/>
      <c r="BA93" s="534"/>
      <c r="BB93" s="532"/>
      <c r="BC93" s="532"/>
      <c r="BD93" s="532"/>
      <c r="BE93" s="535"/>
      <c r="BF93" s="536"/>
      <c r="BG93" s="537"/>
      <c r="BH93" s="537"/>
      <c r="BI93" s="537"/>
      <c r="BJ93" s="538"/>
      <c r="BK93" s="557"/>
      <c r="BL93" s="537"/>
      <c r="BM93" s="537"/>
      <c r="BN93" s="537"/>
      <c r="BO93" s="558"/>
      <c r="BP93" s="531"/>
      <c r="BQ93" s="532"/>
      <c r="BR93" s="532"/>
      <c r="BS93" s="532"/>
      <c r="BT93" s="533"/>
      <c r="BU93" s="534"/>
      <c r="BV93" s="532"/>
      <c r="BW93" s="532"/>
      <c r="BX93" s="532"/>
      <c r="BY93" s="535"/>
      <c r="BZ93" s="536"/>
      <c r="CA93" s="537"/>
      <c r="CB93" s="537"/>
      <c r="CC93" s="537"/>
      <c r="CD93" s="538"/>
      <c r="CE93" s="561">
        <f t="shared" si="1"/>
        <v>0</v>
      </c>
      <c r="CF93" s="562"/>
      <c r="CG93" s="562"/>
      <c r="CH93" s="562"/>
      <c r="CI93" s="562"/>
      <c r="CJ93" s="562"/>
      <c r="CK93" s="562"/>
      <c r="CL93" s="562"/>
      <c r="CM93" s="563"/>
    </row>
    <row r="94" spans="1:91" s="104" customFormat="1" ht="12.75" customHeight="1" x14ac:dyDescent="0.2">
      <c r="A94" s="100">
        <v>75</v>
      </c>
      <c r="B94" s="443"/>
      <c r="C94" s="444"/>
      <c r="D94" s="444"/>
      <c r="E94" s="444"/>
      <c r="F94" s="444"/>
      <c r="G94" s="444"/>
      <c r="H94" s="444"/>
      <c r="I94" s="444"/>
      <c r="J94" s="444"/>
      <c r="K94" s="444"/>
      <c r="L94" s="444"/>
      <c r="M94" s="444"/>
      <c r="N94" s="444"/>
      <c r="O94" s="444"/>
      <c r="P94" s="444"/>
      <c r="Q94" s="444"/>
      <c r="R94" s="445"/>
      <c r="S94" s="446"/>
      <c r="T94" s="447"/>
      <c r="U94" s="448"/>
      <c r="V94" s="449"/>
      <c r="W94" s="447"/>
      <c r="X94" s="485"/>
      <c r="Y94" s="485"/>
      <c r="Z94" s="485"/>
      <c r="AA94" s="485"/>
      <c r="AB94" s="485"/>
      <c r="AC94" s="485"/>
      <c r="AD94" s="485"/>
      <c r="AE94" s="485"/>
      <c r="AF94" s="485"/>
      <c r="AG94" s="485"/>
      <c r="AH94" s="485"/>
      <c r="AI94" s="485"/>
      <c r="AJ94" s="485"/>
      <c r="AK94" s="485"/>
      <c r="AL94" s="485"/>
      <c r="AM94" s="485"/>
      <c r="AN94" s="527"/>
      <c r="AO94" s="530"/>
      <c r="AP94" s="485"/>
      <c r="AQ94" s="485"/>
      <c r="AR94" s="485"/>
      <c r="AS94" s="485"/>
      <c r="AT94" s="485"/>
      <c r="AU94" s="485"/>
      <c r="AV94" s="485"/>
      <c r="AW94" s="485"/>
      <c r="AX94" s="527"/>
      <c r="AY94" s="528"/>
      <c r="AZ94" s="529"/>
      <c r="BA94" s="534"/>
      <c r="BB94" s="532"/>
      <c r="BC94" s="532"/>
      <c r="BD94" s="532"/>
      <c r="BE94" s="535"/>
      <c r="BF94" s="536"/>
      <c r="BG94" s="537"/>
      <c r="BH94" s="537"/>
      <c r="BI94" s="537"/>
      <c r="BJ94" s="538"/>
      <c r="BK94" s="557"/>
      <c r="BL94" s="537"/>
      <c r="BM94" s="537"/>
      <c r="BN94" s="537"/>
      <c r="BO94" s="558"/>
      <c r="BP94" s="531"/>
      <c r="BQ94" s="532"/>
      <c r="BR94" s="532"/>
      <c r="BS94" s="532"/>
      <c r="BT94" s="533"/>
      <c r="BU94" s="534"/>
      <c r="BV94" s="532"/>
      <c r="BW94" s="532"/>
      <c r="BX94" s="532"/>
      <c r="BY94" s="535"/>
      <c r="BZ94" s="536"/>
      <c r="CA94" s="537"/>
      <c r="CB94" s="537"/>
      <c r="CC94" s="537"/>
      <c r="CD94" s="538"/>
      <c r="CE94" s="561">
        <f t="shared" si="1"/>
        <v>0</v>
      </c>
      <c r="CF94" s="562"/>
      <c r="CG94" s="562"/>
      <c r="CH94" s="562"/>
      <c r="CI94" s="562"/>
      <c r="CJ94" s="562"/>
      <c r="CK94" s="562"/>
      <c r="CL94" s="562"/>
      <c r="CM94" s="563"/>
    </row>
    <row r="95" spans="1:91" s="104" customFormat="1" ht="12.75" customHeight="1" x14ac:dyDescent="0.2">
      <c r="A95" s="100">
        <v>76</v>
      </c>
      <c r="B95" s="443"/>
      <c r="C95" s="444"/>
      <c r="D95" s="444"/>
      <c r="E95" s="444"/>
      <c r="F95" s="444"/>
      <c r="G95" s="444"/>
      <c r="H95" s="444"/>
      <c r="I95" s="444"/>
      <c r="J95" s="444"/>
      <c r="K95" s="444"/>
      <c r="L95" s="444"/>
      <c r="M95" s="444"/>
      <c r="N95" s="444"/>
      <c r="O95" s="444"/>
      <c r="P95" s="444"/>
      <c r="Q95" s="444"/>
      <c r="R95" s="445"/>
      <c r="S95" s="446"/>
      <c r="T95" s="447"/>
      <c r="U95" s="448"/>
      <c r="V95" s="449"/>
      <c r="W95" s="447"/>
      <c r="X95" s="485"/>
      <c r="Y95" s="485"/>
      <c r="Z95" s="485"/>
      <c r="AA95" s="485"/>
      <c r="AB95" s="485"/>
      <c r="AC95" s="485"/>
      <c r="AD95" s="485"/>
      <c r="AE95" s="485"/>
      <c r="AF95" s="485"/>
      <c r="AG95" s="485"/>
      <c r="AH95" s="485"/>
      <c r="AI95" s="485"/>
      <c r="AJ95" s="485"/>
      <c r="AK95" s="485"/>
      <c r="AL95" s="485"/>
      <c r="AM95" s="485"/>
      <c r="AN95" s="527"/>
      <c r="AO95" s="530"/>
      <c r="AP95" s="485"/>
      <c r="AQ95" s="485"/>
      <c r="AR95" s="485"/>
      <c r="AS95" s="485"/>
      <c r="AT95" s="485"/>
      <c r="AU95" s="485"/>
      <c r="AV95" s="485"/>
      <c r="AW95" s="485"/>
      <c r="AX95" s="527"/>
      <c r="AY95" s="528"/>
      <c r="AZ95" s="529"/>
      <c r="BA95" s="534"/>
      <c r="BB95" s="532"/>
      <c r="BC95" s="532"/>
      <c r="BD95" s="532"/>
      <c r="BE95" s="535"/>
      <c r="BF95" s="536"/>
      <c r="BG95" s="537"/>
      <c r="BH95" s="537"/>
      <c r="BI95" s="537"/>
      <c r="BJ95" s="538"/>
      <c r="BK95" s="557"/>
      <c r="BL95" s="537"/>
      <c r="BM95" s="537"/>
      <c r="BN95" s="537"/>
      <c r="BO95" s="558"/>
      <c r="BP95" s="531"/>
      <c r="BQ95" s="532"/>
      <c r="BR95" s="532"/>
      <c r="BS95" s="532"/>
      <c r="BT95" s="533"/>
      <c r="BU95" s="534"/>
      <c r="BV95" s="532"/>
      <c r="BW95" s="532"/>
      <c r="BX95" s="532"/>
      <c r="BY95" s="535"/>
      <c r="BZ95" s="536"/>
      <c r="CA95" s="537"/>
      <c r="CB95" s="537"/>
      <c r="CC95" s="537"/>
      <c r="CD95" s="538"/>
      <c r="CE95" s="561">
        <f t="shared" ref="CE95:CE158" si="2">SUM(BA95:CD95)</f>
        <v>0</v>
      </c>
      <c r="CF95" s="562"/>
      <c r="CG95" s="562"/>
      <c r="CH95" s="562"/>
      <c r="CI95" s="562"/>
      <c r="CJ95" s="562"/>
      <c r="CK95" s="562"/>
      <c r="CL95" s="562"/>
      <c r="CM95" s="563"/>
    </row>
    <row r="96" spans="1:91" s="104" customFormat="1" ht="12.75" customHeight="1" x14ac:dyDescent="0.2">
      <c r="A96" s="100">
        <v>77</v>
      </c>
      <c r="B96" s="443"/>
      <c r="C96" s="444"/>
      <c r="D96" s="444"/>
      <c r="E96" s="444"/>
      <c r="F96" s="444"/>
      <c r="G96" s="444"/>
      <c r="H96" s="444"/>
      <c r="I96" s="444"/>
      <c r="J96" s="444"/>
      <c r="K96" s="444"/>
      <c r="L96" s="444"/>
      <c r="M96" s="444"/>
      <c r="N96" s="444"/>
      <c r="O96" s="444"/>
      <c r="P96" s="444"/>
      <c r="Q96" s="444"/>
      <c r="R96" s="445"/>
      <c r="S96" s="446"/>
      <c r="T96" s="447"/>
      <c r="U96" s="448"/>
      <c r="V96" s="449"/>
      <c r="W96" s="447"/>
      <c r="X96" s="485"/>
      <c r="Y96" s="485"/>
      <c r="Z96" s="485"/>
      <c r="AA96" s="485"/>
      <c r="AB96" s="485"/>
      <c r="AC96" s="485"/>
      <c r="AD96" s="485"/>
      <c r="AE96" s="485"/>
      <c r="AF96" s="485"/>
      <c r="AG96" s="485"/>
      <c r="AH96" s="485"/>
      <c r="AI96" s="485"/>
      <c r="AJ96" s="485"/>
      <c r="AK96" s="485"/>
      <c r="AL96" s="485"/>
      <c r="AM96" s="485"/>
      <c r="AN96" s="527"/>
      <c r="AO96" s="530"/>
      <c r="AP96" s="485"/>
      <c r="AQ96" s="485"/>
      <c r="AR96" s="485"/>
      <c r="AS96" s="485"/>
      <c r="AT96" s="485"/>
      <c r="AU96" s="485"/>
      <c r="AV96" s="485"/>
      <c r="AW96" s="485"/>
      <c r="AX96" s="527"/>
      <c r="AY96" s="528"/>
      <c r="AZ96" s="529"/>
      <c r="BA96" s="534"/>
      <c r="BB96" s="532"/>
      <c r="BC96" s="532"/>
      <c r="BD96" s="532"/>
      <c r="BE96" s="535"/>
      <c r="BF96" s="536"/>
      <c r="BG96" s="537"/>
      <c r="BH96" s="537"/>
      <c r="BI96" s="537"/>
      <c r="BJ96" s="538"/>
      <c r="BK96" s="557"/>
      <c r="BL96" s="537"/>
      <c r="BM96" s="537"/>
      <c r="BN96" s="537"/>
      <c r="BO96" s="558"/>
      <c r="BP96" s="531"/>
      <c r="BQ96" s="532"/>
      <c r="BR96" s="532"/>
      <c r="BS96" s="532"/>
      <c r="BT96" s="533"/>
      <c r="BU96" s="534"/>
      <c r="BV96" s="532"/>
      <c r="BW96" s="532"/>
      <c r="BX96" s="532"/>
      <c r="BY96" s="535"/>
      <c r="BZ96" s="536"/>
      <c r="CA96" s="537"/>
      <c r="CB96" s="537"/>
      <c r="CC96" s="537"/>
      <c r="CD96" s="538"/>
      <c r="CE96" s="561">
        <f t="shared" si="2"/>
        <v>0</v>
      </c>
      <c r="CF96" s="562"/>
      <c r="CG96" s="562"/>
      <c r="CH96" s="562"/>
      <c r="CI96" s="562"/>
      <c r="CJ96" s="562"/>
      <c r="CK96" s="562"/>
      <c r="CL96" s="562"/>
      <c r="CM96" s="563"/>
    </row>
    <row r="97" spans="1:91" s="104" customFormat="1" ht="12.75" customHeight="1" x14ac:dyDescent="0.2">
      <c r="A97" s="100">
        <v>78</v>
      </c>
      <c r="B97" s="443"/>
      <c r="C97" s="444"/>
      <c r="D97" s="444"/>
      <c r="E97" s="444"/>
      <c r="F97" s="444"/>
      <c r="G97" s="444"/>
      <c r="H97" s="444"/>
      <c r="I97" s="444"/>
      <c r="J97" s="444"/>
      <c r="K97" s="444"/>
      <c r="L97" s="444"/>
      <c r="M97" s="444"/>
      <c r="N97" s="444"/>
      <c r="O97" s="444"/>
      <c r="P97" s="444"/>
      <c r="Q97" s="444"/>
      <c r="R97" s="445"/>
      <c r="S97" s="446"/>
      <c r="T97" s="447"/>
      <c r="U97" s="448"/>
      <c r="V97" s="449"/>
      <c r="W97" s="447"/>
      <c r="X97" s="485"/>
      <c r="Y97" s="485"/>
      <c r="Z97" s="485"/>
      <c r="AA97" s="485"/>
      <c r="AB97" s="485"/>
      <c r="AC97" s="485"/>
      <c r="AD97" s="485"/>
      <c r="AE97" s="485"/>
      <c r="AF97" s="485"/>
      <c r="AG97" s="485"/>
      <c r="AH97" s="485"/>
      <c r="AI97" s="485"/>
      <c r="AJ97" s="485"/>
      <c r="AK97" s="485"/>
      <c r="AL97" s="485"/>
      <c r="AM97" s="485"/>
      <c r="AN97" s="527"/>
      <c r="AO97" s="530"/>
      <c r="AP97" s="485"/>
      <c r="AQ97" s="485"/>
      <c r="AR97" s="485"/>
      <c r="AS97" s="485"/>
      <c r="AT97" s="485"/>
      <c r="AU97" s="485"/>
      <c r="AV97" s="485"/>
      <c r="AW97" s="485"/>
      <c r="AX97" s="527"/>
      <c r="AY97" s="528"/>
      <c r="AZ97" s="529"/>
      <c r="BA97" s="534"/>
      <c r="BB97" s="532"/>
      <c r="BC97" s="532"/>
      <c r="BD97" s="532"/>
      <c r="BE97" s="535"/>
      <c r="BF97" s="536"/>
      <c r="BG97" s="537"/>
      <c r="BH97" s="537"/>
      <c r="BI97" s="537"/>
      <c r="BJ97" s="538"/>
      <c r="BK97" s="557"/>
      <c r="BL97" s="537"/>
      <c r="BM97" s="537"/>
      <c r="BN97" s="537"/>
      <c r="BO97" s="558"/>
      <c r="BP97" s="531"/>
      <c r="BQ97" s="532"/>
      <c r="BR97" s="532"/>
      <c r="BS97" s="532"/>
      <c r="BT97" s="533"/>
      <c r="BU97" s="534"/>
      <c r="BV97" s="532"/>
      <c r="BW97" s="532"/>
      <c r="BX97" s="532"/>
      <c r="BY97" s="535"/>
      <c r="BZ97" s="536"/>
      <c r="CA97" s="537"/>
      <c r="CB97" s="537"/>
      <c r="CC97" s="537"/>
      <c r="CD97" s="538"/>
      <c r="CE97" s="561">
        <f t="shared" si="2"/>
        <v>0</v>
      </c>
      <c r="CF97" s="562"/>
      <c r="CG97" s="562"/>
      <c r="CH97" s="562"/>
      <c r="CI97" s="562"/>
      <c r="CJ97" s="562"/>
      <c r="CK97" s="562"/>
      <c r="CL97" s="562"/>
      <c r="CM97" s="563"/>
    </row>
    <row r="98" spans="1:91" s="104" customFormat="1" ht="12.75" customHeight="1" x14ac:dyDescent="0.2">
      <c r="A98" s="100">
        <v>79</v>
      </c>
      <c r="B98" s="443"/>
      <c r="C98" s="444"/>
      <c r="D98" s="444"/>
      <c r="E98" s="444"/>
      <c r="F98" s="444"/>
      <c r="G98" s="444"/>
      <c r="H98" s="444"/>
      <c r="I98" s="444"/>
      <c r="J98" s="444"/>
      <c r="K98" s="444"/>
      <c r="L98" s="444"/>
      <c r="M98" s="444"/>
      <c r="N98" s="444"/>
      <c r="O98" s="444"/>
      <c r="P98" s="444"/>
      <c r="Q98" s="444"/>
      <c r="R98" s="445"/>
      <c r="S98" s="446"/>
      <c r="T98" s="447"/>
      <c r="U98" s="448"/>
      <c r="V98" s="449"/>
      <c r="W98" s="447"/>
      <c r="X98" s="485"/>
      <c r="Y98" s="485"/>
      <c r="Z98" s="485"/>
      <c r="AA98" s="485"/>
      <c r="AB98" s="485"/>
      <c r="AC98" s="485"/>
      <c r="AD98" s="485"/>
      <c r="AE98" s="485"/>
      <c r="AF98" s="485"/>
      <c r="AG98" s="485"/>
      <c r="AH98" s="485"/>
      <c r="AI98" s="485"/>
      <c r="AJ98" s="485"/>
      <c r="AK98" s="485"/>
      <c r="AL98" s="485"/>
      <c r="AM98" s="485"/>
      <c r="AN98" s="527"/>
      <c r="AO98" s="530"/>
      <c r="AP98" s="485"/>
      <c r="AQ98" s="485"/>
      <c r="AR98" s="485"/>
      <c r="AS98" s="485"/>
      <c r="AT98" s="485"/>
      <c r="AU98" s="485"/>
      <c r="AV98" s="485"/>
      <c r="AW98" s="485"/>
      <c r="AX98" s="527"/>
      <c r="AY98" s="528"/>
      <c r="AZ98" s="529"/>
      <c r="BA98" s="534"/>
      <c r="BB98" s="532"/>
      <c r="BC98" s="532"/>
      <c r="BD98" s="532"/>
      <c r="BE98" s="535"/>
      <c r="BF98" s="536"/>
      <c r="BG98" s="537"/>
      <c r="BH98" s="537"/>
      <c r="BI98" s="537"/>
      <c r="BJ98" s="538"/>
      <c r="BK98" s="557"/>
      <c r="BL98" s="537"/>
      <c r="BM98" s="537"/>
      <c r="BN98" s="537"/>
      <c r="BO98" s="558"/>
      <c r="BP98" s="531"/>
      <c r="BQ98" s="532"/>
      <c r="BR98" s="532"/>
      <c r="BS98" s="532"/>
      <c r="BT98" s="533"/>
      <c r="BU98" s="534"/>
      <c r="BV98" s="532"/>
      <c r="BW98" s="532"/>
      <c r="BX98" s="532"/>
      <c r="BY98" s="535"/>
      <c r="BZ98" s="536"/>
      <c r="CA98" s="537"/>
      <c r="CB98" s="537"/>
      <c r="CC98" s="537"/>
      <c r="CD98" s="538"/>
      <c r="CE98" s="561">
        <f t="shared" si="2"/>
        <v>0</v>
      </c>
      <c r="CF98" s="562"/>
      <c r="CG98" s="562"/>
      <c r="CH98" s="562"/>
      <c r="CI98" s="562"/>
      <c r="CJ98" s="562"/>
      <c r="CK98" s="562"/>
      <c r="CL98" s="562"/>
      <c r="CM98" s="563"/>
    </row>
    <row r="99" spans="1:91" s="104" customFormat="1" ht="12.75" customHeight="1" x14ac:dyDescent="0.2">
      <c r="A99" s="100">
        <v>80</v>
      </c>
      <c r="B99" s="443"/>
      <c r="C99" s="444"/>
      <c r="D99" s="444"/>
      <c r="E99" s="444"/>
      <c r="F99" s="444"/>
      <c r="G99" s="444"/>
      <c r="H99" s="444"/>
      <c r="I99" s="444"/>
      <c r="J99" s="444"/>
      <c r="K99" s="444"/>
      <c r="L99" s="444"/>
      <c r="M99" s="444"/>
      <c r="N99" s="444"/>
      <c r="O99" s="444"/>
      <c r="P99" s="444"/>
      <c r="Q99" s="444"/>
      <c r="R99" s="445"/>
      <c r="S99" s="446"/>
      <c r="T99" s="447"/>
      <c r="U99" s="448"/>
      <c r="V99" s="449"/>
      <c r="W99" s="447"/>
      <c r="X99" s="485"/>
      <c r="Y99" s="485"/>
      <c r="Z99" s="485"/>
      <c r="AA99" s="485"/>
      <c r="AB99" s="485"/>
      <c r="AC99" s="485"/>
      <c r="AD99" s="485"/>
      <c r="AE99" s="485"/>
      <c r="AF99" s="485"/>
      <c r="AG99" s="485"/>
      <c r="AH99" s="485"/>
      <c r="AI99" s="485"/>
      <c r="AJ99" s="485"/>
      <c r="AK99" s="485"/>
      <c r="AL99" s="485"/>
      <c r="AM99" s="485"/>
      <c r="AN99" s="527"/>
      <c r="AO99" s="530"/>
      <c r="AP99" s="485"/>
      <c r="AQ99" s="485"/>
      <c r="AR99" s="485"/>
      <c r="AS99" s="485"/>
      <c r="AT99" s="485"/>
      <c r="AU99" s="485"/>
      <c r="AV99" s="485"/>
      <c r="AW99" s="485"/>
      <c r="AX99" s="527"/>
      <c r="AY99" s="528"/>
      <c r="AZ99" s="529"/>
      <c r="BA99" s="534"/>
      <c r="BB99" s="532"/>
      <c r="BC99" s="532"/>
      <c r="BD99" s="532"/>
      <c r="BE99" s="535"/>
      <c r="BF99" s="536"/>
      <c r="BG99" s="537"/>
      <c r="BH99" s="537"/>
      <c r="BI99" s="537"/>
      <c r="BJ99" s="538"/>
      <c r="BK99" s="557"/>
      <c r="BL99" s="537"/>
      <c r="BM99" s="537"/>
      <c r="BN99" s="537"/>
      <c r="BO99" s="558"/>
      <c r="BP99" s="531"/>
      <c r="BQ99" s="532"/>
      <c r="BR99" s="532"/>
      <c r="BS99" s="532"/>
      <c r="BT99" s="533"/>
      <c r="BU99" s="534"/>
      <c r="BV99" s="532"/>
      <c r="BW99" s="532"/>
      <c r="BX99" s="532"/>
      <c r="BY99" s="535"/>
      <c r="BZ99" s="536"/>
      <c r="CA99" s="537"/>
      <c r="CB99" s="537"/>
      <c r="CC99" s="537"/>
      <c r="CD99" s="538"/>
      <c r="CE99" s="561">
        <f t="shared" si="2"/>
        <v>0</v>
      </c>
      <c r="CF99" s="562"/>
      <c r="CG99" s="562"/>
      <c r="CH99" s="562"/>
      <c r="CI99" s="562"/>
      <c r="CJ99" s="562"/>
      <c r="CK99" s="562"/>
      <c r="CL99" s="562"/>
      <c r="CM99" s="563"/>
    </row>
    <row r="100" spans="1:91" s="104" customFormat="1" ht="12.75" customHeight="1" x14ac:dyDescent="0.2">
      <c r="A100" s="100">
        <v>81</v>
      </c>
      <c r="B100" s="443"/>
      <c r="C100" s="444"/>
      <c r="D100" s="444"/>
      <c r="E100" s="444"/>
      <c r="F100" s="444"/>
      <c r="G100" s="444"/>
      <c r="H100" s="444"/>
      <c r="I100" s="444"/>
      <c r="J100" s="444"/>
      <c r="K100" s="444"/>
      <c r="L100" s="444"/>
      <c r="M100" s="444"/>
      <c r="N100" s="444"/>
      <c r="O100" s="444"/>
      <c r="P100" s="444"/>
      <c r="Q100" s="444"/>
      <c r="R100" s="445"/>
      <c r="S100" s="446"/>
      <c r="T100" s="447"/>
      <c r="U100" s="448"/>
      <c r="V100" s="449"/>
      <c r="W100" s="447"/>
      <c r="X100" s="485"/>
      <c r="Y100" s="485"/>
      <c r="Z100" s="485"/>
      <c r="AA100" s="485"/>
      <c r="AB100" s="485"/>
      <c r="AC100" s="485"/>
      <c r="AD100" s="485"/>
      <c r="AE100" s="485"/>
      <c r="AF100" s="485"/>
      <c r="AG100" s="485"/>
      <c r="AH100" s="485"/>
      <c r="AI100" s="485"/>
      <c r="AJ100" s="485"/>
      <c r="AK100" s="485"/>
      <c r="AL100" s="485"/>
      <c r="AM100" s="485"/>
      <c r="AN100" s="527"/>
      <c r="AO100" s="530"/>
      <c r="AP100" s="485"/>
      <c r="AQ100" s="485"/>
      <c r="AR100" s="485"/>
      <c r="AS100" s="485"/>
      <c r="AT100" s="485"/>
      <c r="AU100" s="485"/>
      <c r="AV100" s="485"/>
      <c r="AW100" s="485"/>
      <c r="AX100" s="527"/>
      <c r="AY100" s="528"/>
      <c r="AZ100" s="529"/>
      <c r="BA100" s="534"/>
      <c r="BB100" s="532"/>
      <c r="BC100" s="532"/>
      <c r="BD100" s="532"/>
      <c r="BE100" s="535"/>
      <c r="BF100" s="536"/>
      <c r="BG100" s="537"/>
      <c r="BH100" s="537"/>
      <c r="BI100" s="537"/>
      <c r="BJ100" s="538"/>
      <c r="BK100" s="557"/>
      <c r="BL100" s="537"/>
      <c r="BM100" s="537"/>
      <c r="BN100" s="537"/>
      <c r="BO100" s="558"/>
      <c r="BP100" s="531"/>
      <c r="BQ100" s="532"/>
      <c r="BR100" s="532"/>
      <c r="BS100" s="532"/>
      <c r="BT100" s="533"/>
      <c r="BU100" s="534"/>
      <c r="BV100" s="532"/>
      <c r="BW100" s="532"/>
      <c r="BX100" s="532"/>
      <c r="BY100" s="535"/>
      <c r="BZ100" s="536"/>
      <c r="CA100" s="537"/>
      <c r="CB100" s="537"/>
      <c r="CC100" s="537"/>
      <c r="CD100" s="538"/>
      <c r="CE100" s="561">
        <f t="shared" si="2"/>
        <v>0</v>
      </c>
      <c r="CF100" s="562"/>
      <c r="CG100" s="562"/>
      <c r="CH100" s="562"/>
      <c r="CI100" s="562"/>
      <c r="CJ100" s="562"/>
      <c r="CK100" s="562"/>
      <c r="CL100" s="562"/>
      <c r="CM100" s="563"/>
    </row>
    <row r="101" spans="1:91" s="104" customFormat="1" ht="12.75" customHeight="1" x14ac:dyDescent="0.2">
      <c r="A101" s="100">
        <v>82</v>
      </c>
      <c r="B101" s="443"/>
      <c r="C101" s="444"/>
      <c r="D101" s="444"/>
      <c r="E101" s="444"/>
      <c r="F101" s="444"/>
      <c r="G101" s="444"/>
      <c r="H101" s="444"/>
      <c r="I101" s="444"/>
      <c r="J101" s="444"/>
      <c r="K101" s="444"/>
      <c r="L101" s="444"/>
      <c r="M101" s="444"/>
      <c r="N101" s="444"/>
      <c r="O101" s="444"/>
      <c r="P101" s="444"/>
      <c r="Q101" s="444"/>
      <c r="R101" s="445"/>
      <c r="S101" s="446"/>
      <c r="T101" s="447"/>
      <c r="U101" s="448"/>
      <c r="V101" s="449"/>
      <c r="W101" s="447"/>
      <c r="X101" s="485"/>
      <c r="Y101" s="485"/>
      <c r="Z101" s="485"/>
      <c r="AA101" s="485"/>
      <c r="AB101" s="485"/>
      <c r="AC101" s="485"/>
      <c r="AD101" s="485"/>
      <c r="AE101" s="485"/>
      <c r="AF101" s="485"/>
      <c r="AG101" s="485"/>
      <c r="AH101" s="485"/>
      <c r="AI101" s="485"/>
      <c r="AJ101" s="485"/>
      <c r="AK101" s="485"/>
      <c r="AL101" s="485"/>
      <c r="AM101" s="485"/>
      <c r="AN101" s="527"/>
      <c r="AO101" s="530"/>
      <c r="AP101" s="485"/>
      <c r="AQ101" s="485"/>
      <c r="AR101" s="485"/>
      <c r="AS101" s="485"/>
      <c r="AT101" s="485"/>
      <c r="AU101" s="485"/>
      <c r="AV101" s="485"/>
      <c r="AW101" s="485"/>
      <c r="AX101" s="527"/>
      <c r="AY101" s="528"/>
      <c r="AZ101" s="529"/>
      <c r="BA101" s="534"/>
      <c r="BB101" s="532"/>
      <c r="BC101" s="532"/>
      <c r="BD101" s="532"/>
      <c r="BE101" s="535"/>
      <c r="BF101" s="536"/>
      <c r="BG101" s="537"/>
      <c r="BH101" s="537"/>
      <c r="BI101" s="537"/>
      <c r="BJ101" s="538"/>
      <c r="BK101" s="557"/>
      <c r="BL101" s="537"/>
      <c r="BM101" s="537"/>
      <c r="BN101" s="537"/>
      <c r="BO101" s="558"/>
      <c r="BP101" s="531"/>
      <c r="BQ101" s="532"/>
      <c r="BR101" s="532"/>
      <c r="BS101" s="532"/>
      <c r="BT101" s="533"/>
      <c r="BU101" s="534"/>
      <c r="BV101" s="532"/>
      <c r="BW101" s="532"/>
      <c r="BX101" s="532"/>
      <c r="BY101" s="535"/>
      <c r="BZ101" s="536"/>
      <c r="CA101" s="537"/>
      <c r="CB101" s="537"/>
      <c r="CC101" s="537"/>
      <c r="CD101" s="538"/>
      <c r="CE101" s="561">
        <f t="shared" si="2"/>
        <v>0</v>
      </c>
      <c r="CF101" s="562"/>
      <c r="CG101" s="562"/>
      <c r="CH101" s="562"/>
      <c r="CI101" s="562"/>
      <c r="CJ101" s="562"/>
      <c r="CK101" s="562"/>
      <c r="CL101" s="562"/>
      <c r="CM101" s="563"/>
    </row>
    <row r="102" spans="1:91" s="104" customFormat="1" ht="12.75" customHeight="1" x14ac:dyDescent="0.2">
      <c r="A102" s="100">
        <v>83</v>
      </c>
      <c r="B102" s="443"/>
      <c r="C102" s="444"/>
      <c r="D102" s="444"/>
      <c r="E102" s="444"/>
      <c r="F102" s="444"/>
      <c r="G102" s="444"/>
      <c r="H102" s="444"/>
      <c r="I102" s="444"/>
      <c r="J102" s="444"/>
      <c r="K102" s="444"/>
      <c r="L102" s="444"/>
      <c r="M102" s="444"/>
      <c r="N102" s="444"/>
      <c r="O102" s="444"/>
      <c r="P102" s="444"/>
      <c r="Q102" s="444"/>
      <c r="R102" s="445"/>
      <c r="S102" s="446"/>
      <c r="T102" s="447"/>
      <c r="U102" s="448"/>
      <c r="V102" s="449"/>
      <c r="W102" s="447"/>
      <c r="X102" s="485"/>
      <c r="Y102" s="485"/>
      <c r="Z102" s="485"/>
      <c r="AA102" s="485"/>
      <c r="AB102" s="485"/>
      <c r="AC102" s="485"/>
      <c r="AD102" s="485"/>
      <c r="AE102" s="485"/>
      <c r="AF102" s="485"/>
      <c r="AG102" s="485"/>
      <c r="AH102" s="485"/>
      <c r="AI102" s="485"/>
      <c r="AJ102" s="485"/>
      <c r="AK102" s="485"/>
      <c r="AL102" s="485"/>
      <c r="AM102" s="485"/>
      <c r="AN102" s="527"/>
      <c r="AO102" s="530"/>
      <c r="AP102" s="485"/>
      <c r="AQ102" s="485"/>
      <c r="AR102" s="485"/>
      <c r="AS102" s="485"/>
      <c r="AT102" s="485"/>
      <c r="AU102" s="485"/>
      <c r="AV102" s="485"/>
      <c r="AW102" s="485"/>
      <c r="AX102" s="527"/>
      <c r="AY102" s="528"/>
      <c r="AZ102" s="529"/>
      <c r="BA102" s="534"/>
      <c r="BB102" s="532"/>
      <c r="BC102" s="532"/>
      <c r="BD102" s="532"/>
      <c r="BE102" s="535"/>
      <c r="BF102" s="536"/>
      <c r="BG102" s="537"/>
      <c r="BH102" s="537"/>
      <c r="BI102" s="537"/>
      <c r="BJ102" s="538"/>
      <c r="BK102" s="557"/>
      <c r="BL102" s="537"/>
      <c r="BM102" s="537"/>
      <c r="BN102" s="537"/>
      <c r="BO102" s="558"/>
      <c r="BP102" s="531"/>
      <c r="BQ102" s="532"/>
      <c r="BR102" s="532"/>
      <c r="BS102" s="532"/>
      <c r="BT102" s="533"/>
      <c r="BU102" s="534"/>
      <c r="BV102" s="532"/>
      <c r="BW102" s="532"/>
      <c r="BX102" s="532"/>
      <c r="BY102" s="535"/>
      <c r="BZ102" s="536"/>
      <c r="CA102" s="537"/>
      <c r="CB102" s="537"/>
      <c r="CC102" s="537"/>
      <c r="CD102" s="538"/>
      <c r="CE102" s="561">
        <f t="shared" si="2"/>
        <v>0</v>
      </c>
      <c r="CF102" s="562"/>
      <c r="CG102" s="562"/>
      <c r="CH102" s="562"/>
      <c r="CI102" s="562"/>
      <c r="CJ102" s="562"/>
      <c r="CK102" s="562"/>
      <c r="CL102" s="562"/>
      <c r="CM102" s="563"/>
    </row>
    <row r="103" spans="1:91" s="104" customFormat="1" ht="12.75" customHeight="1" x14ac:dyDescent="0.2">
      <c r="A103" s="100">
        <v>84</v>
      </c>
      <c r="B103" s="443"/>
      <c r="C103" s="444"/>
      <c r="D103" s="444"/>
      <c r="E103" s="444"/>
      <c r="F103" s="444"/>
      <c r="G103" s="444"/>
      <c r="H103" s="444"/>
      <c r="I103" s="444"/>
      <c r="J103" s="444"/>
      <c r="K103" s="444"/>
      <c r="L103" s="444"/>
      <c r="M103" s="444"/>
      <c r="N103" s="444"/>
      <c r="O103" s="444"/>
      <c r="P103" s="444"/>
      <c r="Q103" s="444"/>
      <c r="R103" s="445"/>
      <c r="S103" s="446"/>
      <c r="T103" s="447"/>
      <c r="U103" s="448"/>
      <c r="V103" s="449"/>
      <c r="W103" s="447"/>
      <c r="X103" s="485"/>
      <c r="Y103" s="485"/>
      <c r="Z103" s="485"/>
      <c r="AA103" s="485"/>
      <c r="AB103" s="485"/>
      <c r="AC103" s="485"/>
      <c r="AD103" s="485"/>
      <c r="AE103" s="485"/>
      <c r="AF103" s="485"/>
      <c r="AG103" s="485"/>
      <c r="AH103" s="485"/>
      <c r="AI103" s="485"/>
      <c r="AJ103" s="485"/>
      <c r="AK103" s="485"/>
      <c r="AL103" s="485"/>
      <c r="AM103" s="485"/>
      <c r="AN103" s="527"/>
      <c r="AO103" s="530"/>
      <c r="AP103" s="485"/>
      <c r="AQ103" s="485"/>
      <c r="AR103" s="485"/>
      <c r="AS103" s="485"/>
      <c r="AT103" s="485"/>
      <c r="AU103" s="485"/>
      <c r="AV103" s="485"/>
      <c r="AW103" s="485"/>
      <c r="AX103" s="527"/>
      <c r="AY103" s="528"/>
      <c r="AZ103" s="529"/>
      <c r="BA103" s="534"/>
      <c r="BB103" s="532"/>
      <c r="BC103" s="532"/>
      <c r="BD103" s="532"/>
      <c r="BE103" s="535"/>
      <c r="BF103" s="536"/>
      <c r="BG103" s="537"/>
      <c r="BH103" s="537"/>
      <c r="BI103" s="537"/>
      <c r="BJ103" s="538"/>
      <c r="BK103" s="557"/>
      <c r="BL103" s="537"/>
      <c r="BM103" s="537"/>
      <c r="BN103" s="537"/>
      <c r="BO103" s="558"/>
      <c r="BP103" s="531"/>
      <c r="BQ103" s="532"/>
      <c r="BR103" s="532"/>
      <c r="BS103" s="532"/>
      <c r="BT103" s="533"/>
      <c r="BU103" s="534"/>
      <c r="BV103" s="532"/>
      <c r="BW103" s="532"/>
      <c r="BX103" s="532"/>
      <c r="BY103" s="535"/>
      <c r="BZ103" s="536"/>
      <c r="CA103" s="537"/>
      <c r="CB103" s="537"/>
      <c r="CC103" s="537"/>
      <c r="CD103" s="538"/>
      <c r="CE103" s="561">
        <f t="shared" si="2"/>
        <v>0</v>
      </c>
      <c r="CF103" s="562"/>
      <c r="CG103" s="562"/>
      <c r="CH103" s="562"/>
      <c r="CI103" s="562"/>
      <c r="CJ103" s="562"/>
      <c r="CK103" s="562"/>
      <c r="CL103" s="562"/>
      <c r="CM103" s="563"/>
    </row>
    <row r="104" spans="1:91" s="104" customFormat="1" ht="12.75" customHeight="1" x14ac:dyDescent="0.2">
      <c r="A104" s="100">
        <v>85</v>
      </c>
      <c r="B104" s="443"/>
      <c r="C104" s="444"/>
      <c r="D104" s="444"/>
      <c r="E104" s="444"/>
      <c r="F104" s="444"/>
      <c r="G104" s="444"/>
      <c r="H104" s="444"/>
      <c r="I104" s="444"/>
      <c r="J104" s="444"/>
      <c r="K104" s="444"/>
      <c r="L104" s="444"/>
      <c r="M104" s="444"/>
      <c r="N104" s="444"/>
      <c r="O104" s="444"/>
      <c r="P104" s="444"/>
      <c r="Q104" s="444"/>
      <c r="R104" s="445"/>
      <c r="S104" s="446"/>
      <c r="T104" s="447"/>
      <c r="U104" s="448"/>
      <c r="V104" s="449"/>
      <c r="W104" s="447"/>
      <c r="X104" s="485"/>
      <c r="Y104" s="485"/>
      <c r="Z104" s="485"/>
      <c r="AA104" s="485"/>
      <c r="AB104" s="485"/>
      <c r="AC104" s="485"/>
      <c r="AD104" s="485"/>
      <c r="AE104" s="485"/>
      <c r="AF104" s="485"/>
      <c r="AG104" s="485"/>
      <c r="AH104" s="485"/>
      <c r="AI104" s="485"/>
      <c r="AJ104" s="485"/>
      <c r="AK104" s="485"/>
      <c r="AL104" s="485"/>
      <c r="AM104" s="485"/>
      <c r="AN104" s="527"/>
      <c r="AO104" s="530"/>
      <c r="AP104" s="485"/>
      <c r="AQ104" s="485"/>
      <c r="AR104" s="485"/>
      <c r="AS104" s="485"/>
      <c r="AT104" s="485"/>
      <c r="AU104" s="485"/>
      <c r="AV104" s="485"/>
      <c r="AW104" s="485"/>
      <c r="AX104" s="527"/>
      <c r="AY104" s="528"/>
      <c r="AZ104" s="529"/>
      <c r="BA104" s="534"/>
      <c r="BB104" s="532"/>
      <c r="BC104" s="532"/>
      <c r="BD104" s="532"/>
      <c r="BE104" s="535"/>
      <c r="BF104" s="536"/>
      <c r="BG104" s="537"/>
      <c r="BH104" s="537"/>
      <c r="BI104" s="537"/>
      <c r="BJ104" s="538"/>
      <c r="BK104" s="557"/>
      <c r="BL104" s="537"/>
      <c r="BM104" s="537"/>
      <c r="BN104" s="537"/>
      <c r="BO104" s="558"/>
      <c r="BP104" s="531"/>
      <c r="BQ104" s="532"/>
      <c r="BR104" s="532"/>
      <c r="BS104" s="532"/>
      <c r="BT104" s="533"/>
      <c r="BU104" s="534"/>
      <c r="BV104" s="532"/>
      <c r="BW104" s="532"/>
      <c r="BX104" s="532"/>
      <c r="BY104" s="535"/>
      <c r="BZ104" s="536"/>
      <c r="CA104" s="537"/>
      <c r="CB104" s="537"/>
      <c r="CC104" s="537"/>
      <c r="CD104" s="538"/>
      <c r="CE104" s="561">
        <f t="shared" si="2"/>
        <v>0</v>
      </c>
      <c r="CF104" s="562"/>
      <c r="CG104" s="562"/>
      <c r="CH104" s="562"/>
      <c r="CI104" s="562"/>
      <c r="CJ104" s="562"/>
      <c r="CK104" s="562"/>
      <c r="CL104" s="562"/>
      <c r="CM104" s="563"/>
    </row>
    <row r="105" spans="1:91" s="104" customFormat="1" ht="12.75" customHeight="1" x14ac:dyDescent="0.2">
      <c r="A105" s="100">
        <v>86</v>
      </c>
      <c r="B105" s="443"/>
      <c r="C105" s="444"/>
      <c r="D105" s="444"/>
      <c r="E105" s="444"/>
      <c r="F105" s="444"/>
      <c r="G105" s="444"/>
      <c r="H105" s="444"/>
      <c r="I105" s="444"/>
      <c r="J105" s="444"/>
      <c r="K105" s="444"/>
      <c r="L105" s="444"/>
      <c r="M105" s="444"/>
      <c r="N105" s="444"/>
      <c r="O105" s="444"/>
      <c r="P105" s="444"/>
      <c r="Q105" s="444"/>
      <c r="R105" s="445"/>
      <c r="S105" s="446"/>
      <c r="T105" s="447"/>
      <c r="U105" s="448"/>
      <c r="V105" s="449"/>
      <c r="W105" s="447"/>
      <c r="X105" s="485"/>
      <c r="Y105" s="485"/>
      <c r="Z105" s="485"/>
      <c r="AA105" s="485"/>
      <c r="AB105" s="485"/>
      <c r="AC105" s="485"/>
      <c r="AD105" s="485"/>
      <c r="AE105" s="485"/>
      <c r="AF105" s="485"/>
      <c r="AG105" s="485"/>
      <c r="AH105" s="485"/>
      <c r="AI105" s="485"/>
      <c r="AJ105" s="485"/>
      <c r="AK105" s="485"/>
      <c r="AL105" s="485"/>
      <c r="AM105" s="485"/>
      <c r="AN105" s="527"/>
      <c r="AO105" s="530"/>
      <c r="AP105" s="485"/>
      <c r="AQ105" s="485"/>
      <c r="AR105" s="485"/>
      <c r="AS105" s="485"/>
      <c r="AT105" s="485"/>
      <c r="AU105" s="485"/>
      <c r="AV105" s="485"/>
      <c r="AW105" s="485"/>
      <c r="AX105" s="527"/>
      <c r="AY105" s="528"/>
      <c r="AZ105" s="529"/>
      <c r="BA105" s="534"/>
      <c r="BB105" s="532"/>
      <c r="BC105" s="532"/>
      <c r="BD105" s="532"/>
      <c r="BE105" s="535"/>
      <c r="BF105" s="536"/>
      <c r="BG105" s="537"/>
      <c r="BH105" s="537"/>
      <c r="BI105" s="537"/>
      <c r="BJ105" s="538"/>
      <c r="BK105" s="557"/>
      <c r="BL105" s="537"/>
      <c r="BM105" s="537"/>
      <c r="BN105" s="537"/>
      <c r="BO105" s="558"/>
      <c r="BP105" s="531"/>
      <c r="BQ105" s="532"/>
      <c r="BR105" s="532"/>
      <c r="BS105" s="532"/>
      <c r="BT105" s="533"/>
      <c r="BU105" s="534"/>
      <c r="BV105" s="532"/>
      <c r="BW105" s="532"/>
      <c r="BX105" s="532"/>
      <c r="BY105" s="535"/>
      <c r="BZ105" s="536"/>
      <c r="CA105" s="537"/>
      <c r="CB105" s="537"/>
      <c r="CC105" s="537"/>
      <c r="CD105" s="538"/>
      <c r="CE105" s="561">
        <f t="shared" si="2"/>
        <v>0</v>
      </c>
      <c r="CF105" s="562"/>
      <c r="CG105" s="562"/>
      <c r="CH105" s="562"/>
      <c r="CI105" s="562"/>
      <c r="CJ105" s="562"/>
      <c r="CK105" s="562"/>
      <c r="CL105" s="562"/>
      <c r="CM105" s="563"/>
    </row>
    <row r="106" spans="1:91" s="104" customFormat="1" ht="12.75" customHeight="1" x14ac:dyDescent="0.2">
      <c r="A106" s="100">
        <v>87</v>
      </c>
      <c r="B106" s="443"/>
      <c r="C106" s="444"/>
      <c r="D106" s="444"/>
      <c r="E106" s="444"/>
      <c r="F106" s="444"/>
      <c r="G106" s="444"/>
      <c r="H106" s="444"/>
      <c r="I106" s="444"/>
      <c r="J106" s="444"/>
      <c r="K106" s="444"/>
      <c r="L106" s="444"/>
      <c r="M106" s="444"/>
      <c r="N106" s="444"/>
      <c r="O106" s="444"/>
      <c r="P106" s="444"/>
      <c r="Q106" s="444"/>
      <c r="R106" s="445"/>
      <c r="S106" s="446"/>
      <c r="T106" s="447"/>
      <c r="U106" s="448"/>
      <c r="V106" s="449"/>
      <c r="W106" s="447"/>
      <c r="X106" s="485"/>
      <c r="Y106" s="485"/>
      <c r="Z106" s="485"/>
      <c r="AA106" s="485"/>
      <c r="AB106" s="485"/>
      <c r="AC106" s="485"/>
      <c r="AD106" s="485"/>
      <c r="AE106" s="485"/>
      <c r="AF106" s="485"/>
      <c r="AG106" s="485"/>
      <c r="AH106" s="485"/>
      <c r="AI106" s="485"/>
      <c r="AJ106" s="485"/>
      <c r="AK106" s="485"/>
      <c r="AL106" s="485"/>
      <c r="AM106" s="485"/>
      <c r="AN106" s="527"/>
      <c r="AO106" s="530"/>
      <c r="AP106" s="485"/>
      <c r="AQ106" s="485"/>
      <c r="AR106" s="485"/>
      <c r="AS106" s="485"/>
      <c r="AT106" s="485"/>
      <c r="AU106" s="485"/>
      <c r="AV106" s="485"/>
      <c r="AW106" s="485"/>
      <c r="AX106" s="527"/>
      <c r="AY106" s="528"/>
      <c r="AZ106" s="529"/>
      <c r="BA106" s="534"/>
      <c r="BB106" s="532"/>
      <c r="BC106" s="532"/>
      <c r="BD106" s="532"/>
      <c r="BE106" s="535"/>
      <c r="BF106" s="536"/>
      <c r="BG106" s="537"/>
      <c r="BH106" s="537"/>
      <c r="BI106" s="537"/>
      <c r="BJ106" s="538"/>
      <c r="BK106" s="557"/>
      <c r="BL106" s="537"/>
      <c r="BM106" s="537"/>
      <c r="BN106" s="537"/>
      <c r="BO106" s="558"/>
      <c r="BP106" s="531"/>
      <c r="BQ106" s="532"/>
      <c r="BR106" s="532"/>
      <c r="BS106" s="532"/>
      <c r="BT106" s="533"/>
      <c r="BU106" s="534"/>
      <c r="BV106" s="532"/>
      <c r="BW106" s="532"/>
      <c r="BX106" s="532"/>
      <c r="BY106" s="535"/>
      <c r="BZ106" s="536"/>
      <c r="CA106" s="537"/>
      <c r="CB106" s="537"/>
      <c r="CC106" s="537"/>
      <c r="CD106" s="538"/>
      <c r="CE106" s="561">
        <f t="shared" si="2"/>
        <v>0</v>
      </c>
      <c r="CF106" s="562"/>
      <c r="CG106" s="562"/>
      <c r="CH106" s="562"/>
      <c r="CI106" s="562"/>
      <c r="CJ106" s="562"/>
      <c r="CK106" s="562"/>
      <c r="CL106" s="562"/>
      <c r="CM106" s="563"/>
    </row>
    <row r="107" spans="1:91" s="104" customFormat="1" ht="12.75" customHeight="1" x14ac:dyDescent="0.2">
      <c r="A107" s="100">
        <v>88</v>
      </c>
      <c r="B107" s="443"/>
      <c r="C107" s="444"/>
      <c r="D107" s="444"/>
      <c r="E107" s="444"/>
      <c r="F107" s="444"/>
      <c r="G107" s="444"/>
      <c r="H107" s="444"/>
      <c r="I107" s="444"/>
      <c r="J107" s="444"/>
      <c r="K107" s="444"/>
      <c r="L107" s="444"/>
      <c r="M107" s="444"/>
      <c r="N107" s="444"/>
      <c r="O107" s="444"/>
      <c r="P107" s="444"/>
      <c r="Q107" s="444"/>
      <c r="R107" s="445"/>
      <c r="S107" s="446"/>
      <c r="T107" s="447"/>
      <c r="U107" s="448"/>
      <c r="V107" s="449"/>
      <c r="W107" s="447"/>
      <c r="X107" s="485"/>
      <c r="Y107" s="485"/>
      <c r="Z107" s="485"/>
      <c r="AA107" s="485"/>
      <c r="AB107" s="485"/>
      <c r="AC107" s="485"/>
      <c r="AD107" s="485"/>
      <c r="AE107" s="485"/>
      <c r="AF107" s="485"/>
      <c r="AG107" s="485"/>
      <c r="AH107" s="485"/>
      <c r="AI107" s="485"/>
      <c r="AJ107" s="485"/>
      <c r="AK107" s="485"/>
      <c r="AL107" s="485"/>
      <c r="AM107" s="485"/>
      <c r="AN107" s="527"/>
      <c r="AO107" s="530"/>
      <c r="AP107" s="485"/>
      <c r="AQ107" s="485"/>
      <c r="AR107" s="485"/>
      <c r="AS107" s="485"/>
      <c r="AT107" s="485"/>
      <c r="AU107" s="485"/>
      <c r="AV107" s="485"/>
      <c r="AW107" s="485"/>
      <c r="AX107" s="527"/>
      <c r="AY107" s="528"/>
      <c r="AZ107" s="529"/>
      <c r="BA107" s="534"/>
      <c r="BB107" s="532"/>
      <c r="BC107" s="532"/>
      <c r="BD107" s="532"/>
      <c r="BE107" s="535"/>
      <c r="BF107" s="536"/>
      <c r="BG107" s="537"/>
      <c r="BH107" s="537"/>
      <c r="BI107" s="537"/>
      <c r="BJ107" s="538"/>
      <c r="BK107" s="557"/>
      <c r="BL107" s="537"/>
      <c r="BM107" s="537"/>
      <c r="BN107" s="537"/>
      <c r="BO107" s="558"/>
      <c r="BP107" s="531"/>
      <c r="BQ107" s="532"/>
      <c r="BR107" s="532"/>
      <c r="BS107" s="532"/>
      <c r="BT107" s="533"/>
      <c r="BU107" s="534"/>
      <c r="BV107" s="532"/>
      <c r="BW107" s="532"/>
      <c r="BX107" s="532"/>
      <c r="BY107" s="535"/>
      <c r="BZ107" s="536"/>
      <c r="CA107" s="537"/>
      <c r="CB107" s="537"/>
      <c r="CC107" s="537"/>
      <c r="CD107" s="538"/>
      <c r="CE107" s="561">
        <f t="shared" si="2"/>
        <v>0</v>
      </c>
      <c r="CF107" s="562"/>
      <c r="CG107" s="562"/>
      <c r="CH107" s="562"/>
      <c r="CI107" s="562"/>
      <c r="CJ107" s="562"/>
      <c r="CK107" s="562"/>
      <c r="CL107" s="562"/>
      <c r="CM107" s="563"/>
    </row>
    <row r="108" spans="1:91" s="104" customFormat="1" ht="12.75" customHeight="1" x14ac:dyDescent="0.2">
      <c r="A108" s="100">
        <v>89</v>
      </c>
      <c r="B108" s="443"/>
      <c r="C108" s="444"/>
      <c r="D108" s="444"/>
      <c r="E108" s="444"/>
      <c r="F108" s="444"/>
      <c r="G108" s="444"/>
      <c r="H108" s="444"/>
      <c r="I108" s="444"/>
      <c r="J108" s="444"/>
      <c r="K108" s="444"/>
      <c r="L108" s="444"/>
      <c r="M108" s="444"/>
      <c r="N108" s="444"/>
      <c r="O108" s="444"/>
      <c r="P108" s="444"/>
      <c r="Q108" s="444"/>
      <c r="R108" s="445"/>
      <c r="S108" s="446"/>
      <c r="T108" s="447"/>
      <c r="U108" s="448"/>
      <c r="V108" s="449"/>
      <c r="W108" s="447"/>
      <c r="X108" s="485"/>
      <c r="Y108" s="485"/>
      <c r="Z108" s="485"/>
      <c r="AA108" s="485"/>
      <c r="AB108" s="485"/>
      <c r="AC108" s="485"/>
      <c r="AD108" s="485"/>
      <c r="AE108" s="485"/>
      <c r="AF108" s="485"/>
      <c r="AG108" s="485"/>
      <c r="AH108" s="485"/>
      <c r="AI108" s="485"/>
      <c r="AJ108" s="485"/>
      <c r="AK108" s="485"/>
      <c r="AL108" s="485"/>
      <c r="AM108" s="485"/>
      <c r="AN108" s="527"/>
      <c r="AO108" s="530"/>
      <c r="AP108" s="485"/>
      <c r="AQ108" s="485"/>
      <c r="AR108" s="485"/>
      <c r="AS108" s="485"/>
      <c r="AT108" s="485"/>
      <c r="AU108" s="485"/>
      <c r="AV108" s="485"/>
      <c r="AW108" s="485"/>
      <c r="AX108" s="527"/>
      <c r="AY108" s="528"/>
      <c r="AZ108" s="529"/>
      <c r="BA108" s="534"/>
      <c r="BB108" s="532"/>
      <c r="BC108" s="532"/>
      <c r="BD108" s="532"/>
      <c r="BE108" s="535"/>
      <c r="BF108" s="536"/>
      <c r="BG108" s="537"/>
      <c r="BH108" s="537"/>
      <c r="BI108" s="537"/>
      <c r="BJ108" s="538"/>
      <c r="BK108" s="557"/>
      <c r="BL108" s="537"/>
      <c r="BM108" s="537"/>
      <c r="BN108" s="537"/>
      <c r="BO108" s="558"/>
      <c r="BP108" s="531"/>
      <c r="BQ108" s="532"/>
      <c r="BR108" s="532"/>
      <c r="BS108" s="532"/>
      <c r="BT108" s="533"/>
      <c r="BU108" s="534"/>
      <c r="BV108" s="532"/>
      <c r="BW108" s="532"/>
      <c r="BX108" s="532"/>
      <c r="BY108" s="535"/>
      <c r="BZ108" s="536"/>
      <c r="CA108" s="537"/>
      <c r="CB108" s="537"/>
      <c r="CC108" s="537"/>
      <c r="CD108" s="538"/>
      <c r="CE108" s="561">
        <f t="shared" si="2"/>
        <v>0</v>
      </c>
      <c r="CF108" s="562"/>
      <c r="CG108" s="562"/>
      <c r="CH108" s="562"/>
      <c r="CI108" s="562"/>
      <c r="CJ108" s="562"/>
      <c r="CK108" s="562"/>
      <c r="CL108" s="562"/>
      <c r="CM108" s="563"/>
    </row>
    <row r="109" spans="1:91" s="104" customFormat="1" ht="12.75" customHeight="1" x14ac:dyDescent="0.2">
      <c r="A109" s="100">
        <v>90</v>
      </c>
      <c r="B109" s="443"/>
      <c r="C109" s="444"/>
      <c r="D109" s="444"/>
      <c r="E109" s="444"/>
      <c r="F109" s="444"/>
      <c r="G109" s="444"/>
      <c r="H109" s="444"/>
      <c r="I109" s="444"/>
      <c r="J109" s="444"/>
      <c r="K109" s="444"/>
      <c r="L109" s="444"/>
      <c r="M109" s="444"/>
      <c r="N109" s="444"/>
      <c r="O109" s="444"/>
      <c r="P109" s="444"/>
      <c r="Q109" s="444"/>
      <c r="R109" s="445"/>
      <c r="S109" s="446"/>
      <c r="T109" s="447"/>
      <c r="U109" s="448"/>
      <c r="V109" s="449"/>
      <c r="W109" s="447"/>
      <c r="X109" s="485"/>
      <c r="Y109" s="485"/>
      <c r="Z109" s="485"/>
      <c r="AA109" s="485"/>
      <c r="AB109" s="485"/>
      <c r="AC109" s="485"/>
      <c r="AD109" s="485"/>
      <c r="AE109" s="485"/>
      <c r="AF109" s="485"/>
      <c r="AG109" s="485"/>
      <c r="AH109" s="485"/>
      <c r="AI109" s="485"/>
      <c r="AJ109" s="485"/>
      <c r="AK109" s="485"/>
      <c r="AL109" s="485"/>
      <c r="AM109" s="485"/>
      <c r="AN109" s="527"/>
      <c r="AO109" s="530"/>
      <c r="AP109" s="485"/>
      <c r="AQ109" s="485"/>
      <c r="AR109" s="485"/>
      <c r="AS109" s="485"/>
      <c r="AT109" s="485"/>
      <c r="AU109" s="485"/>
      <c r="AV109" s="485"/>
      <c r="AW109" s="485"/>
      <c r="AX109" s="527"/>
      <c r="AY109" s="528"/>
      <c r="AZ109" s="529"/>
      <c r="BA109" s="534"/>
      <c r="BB109" s="532"/>
      <c r="BC109" s="532"/>
      <c r="BD109" s="532"/>
      <c r="BE109" s="535"/>
      <c r="BF109" s="536"/>
      <c r="BG109" s="537"/>
      <c r="BH109" s="537"/>
      <c r="BI109" s="537"/>
      <c r="BJ109" s="538"/>
      <c r="BK109" s="557"/>
      <c r="BL109" s="537"/>
      <c r="BM109" s="537"/>
      <c r="BN109" s="537"/>
      <c r="BO109" s="558"/>
      <c r="BP109" s="531"/>
      <c r="BQ109" s="532"/>
      <c r="BR109" s="532"/>
      <c r="BS109" s="532"/>
      <c r="BT109" s="533"/>
      <c r="BU109" s="534"/>
      <c r="BV109" s="532"/>
      <c r="BW109" s="532"/>
      <c r="BX109" s="532"/>
      <c r="BY109" s="535"/>
      <c r="BZ109" s="536"/>
      <c r="CA109" s="537"/>
      <c r="CB109" s="537"/>
      <c r="CC109" s="537"/>
      <c r="CD109" s="538"/>
      <c r="CE109" s="561">
        <f t="shared" si="2"/>
        <v>0</v>
      </c>
      <c r="CF109" s="562"/>
      <c r="CG109" s="562"/>
      <c r="CH109" s="562"/>
      <c r="CI109" s="562"/>
      <c r="CJ109" s="562"/>
      <c r="CK109" s="562"/>
      <c r="CL109" s="562"/>
      <c r="CM109" s="563"/>
    </row>
    <row r="110" spans="1:91" s="104" customFormat="1" ht="12.75" customHeight="1" x14ac:dyDescent="0.2">
      <c r="A110" s="100">
        <v>91</v>
      </c>
      <c r="B110" s="443"/>
      <c r="C110" s="444"/>
      <c r="D110" s="444"/>
      <c r="E110" s="444"/>
      <c r="F110" s="444"/>
      <c r="G110" s="444"/>
      <c r="H110" s="444"/>
      <c r="I110" s="444"/>
      <c r="J110" s="444"/>
      <c r="K110" s="444"/>
      <c r="L110" s="444"/>
      <c r="M110" s="444"/>
      <c r="N110" s="444"/>
      <c r="O110" s="444"/>
      <c r="P110" s="444"/>
      <c r="Q110" s="444"/>
      <c r="R110" s="445"/>
      <c r="S110" s="446"/>
      <c r="T110" s="447"/>
      <c r="U110" s="448"/>
      <c r="V110" s="449"/>
      <c r="W110" s="447"/>
      <c r="X110" s="485"/>
      <c r="Y110" s="485"/>
      <c r="Z110" s="485"/>
      <c r="AA110" s="485"/>
      <c r="AB110" s="485"/>
      <c r="AC110" s="485"/>
      <c r="AD110" s="485"/>
      <c r="AE110" s="485"/>
      <c r="AF110" s="485"/>
      <c r="AG110" s="485"/>
      <c r="AH110" s="485"/>
      <c r="AI110" s="485"/>
      <c r="AJ110" s="485"/>
      <c r="AK110" s="485"/>
      <c r="AL110" s="485"/>
      <c r="AM110" s="485"/>
      <c r="AN110" s="527"/>
      <c r="AO110" s="530"/>
      <c r="AP110" s="485"/>
      <c r="AQ110" s="485"/>
      <c r="AR110" s="485"/>
      <c r="AS110" s="485"/>
      <c r="AT110" s="485"/>
      <c r="AU110" s="485"/>
      <c r="AV110" s="485"/>
      <c r="AW110" s="485"/>
      <c r="AX110" s="527"/>
      <c r="AY110" s="528"/>
      <c r="AZ110" s="529"/>
      <c r="BA110" s="534"/>
      <c r="BB110" s="532"/>
      <c r="BC110" s="532"/>
      <c r="BD110" s="532"/>
      <c r="BE110" s="535"/>
      <c r="BF110" s="536"/>
      <c r="BG110" s="537"/>
      <c r="BH110" s="537"/>
      <c r="BI110" s="537"/>
      <c r="BJ110" s="538"/>
      <c r="BK110" s="557"/>
      <c r="BL110" s="537"/>
      <c r="BM110" s="537"/>
      <c r="BN110" s="537"/>
      <c r="BO110" s="558"/>
      <c r="BP110" s="531"/>
      <c r="BQ110" s="532"/>
      <c r="BR110" s="532"/>
      <c r="BS110" s="532"/>
      <c r="BT110" s="533"/>
      <c r="BU110" s="534"/>
      <c r="BV110" s="532"/>
      <c r="BW110" s="532"/>
      <c r="BX110" s="532"/>
      <c r="BY110" s="535"/>
      <c r="BZ110" s="536"/>
      <c r="CA110" s="537"/>
      <c r="CB110" s="537"/>
      <c r="CC110" s="537"/>
      <c r="CD110" s="538"/>
      <c r="CE110" s="561">
        <f t="shared" si="2"/>
        <v>0</v>
      </c>
      <c r="CF110" s="562"/>
      <c r="CG110" s="562"/>
      <c r="CH110" s="562"/>
      <c r="CI110" s="562"/>
      <c r="CJ110" s="562"/>
      <c r="CK110" s="562"/>
      <c r="CL110" s="562"/>
      <c r="CM110" s="563"/>
    </row>
    <row r="111" spans="1:91" s="104" customFormat="1" ht="12.75" customHeight="1" x14ac:dyDescent="0.2">
      <c r="A111" s="100">
        <v>92</v>
      </c>
      <c r="B111" s="443"/>
      <c r="C111" s="444"/>
      <c r="D111" s="444"/>
      <c r="E111" s="444"/>
      <c r="F111" s="444"/>
      <c r="G111" s="444"/>
      <c r="H111" s="444"/>
      <c r="I111" s="444"/>
      <c r="J111" s="444"/>
      <c r="K111" s="444"/>
      <c r="L111" s="444"/>
      <c r="M111" s="444"/>
      <c r="N111" s="444"/>
      <c r="O111" s="444"/>
      <c r="P111" s="444"/>
      <c r="Q111" s="444"/>
      <c r="R111" s="445"/>
      <c r="S111" s="446"/>
      <c r="T111" s="447"/>
      <c r="U111" s="448"/>
      <c r="V111" s="449"/>
      <c r="W111" s="447"/>
      <c r="X111" s="485"/>
      <c r="Y111" s="485"/>
      <c r="Z111" s="485"/>
      <c r="AA111" s="485"/>
      <c r="AB111" s="485"/>
      <c r="AC111" s="485"/>
      <c r="AD111" s="485"/>
      <c r="AE111" s="485"/>
      <c r="AF111" s="485"/>
      <c r="AG111" s="485"/>
      <c r="AH111" s="485"/>
      <c r="AI111" s="485"/>
      <c r="AJ111" s="485"/>
      <c r="AK111" s="485"/>
      <c r="AL111" s="485"/>
      <c r="AM111" s="485"/>
      <c r="AN111" s="527"/>
      <c r="AO111" s="530"/>
      <c r="AP111" s="485"/>
      <c r="AQ111" s="485"/>
      <c r="AR111" s="485"/>
      <c r="AS111" s="485"/>
      <c r="AT111" s="485"/>
      <c r="AU111" s="485"/>
      <c r="AV111" s="485"/>
      <c r="AW111" s="485"/>
      <c r="AX111" s="527"/>
      <c r="AY111" s="528"/>
      <c r="AZ111" s="529"/>
      <c r="BA111" s="534"/>
      <c r="BB111" s="532"/>
      <c r="BC111" s="532"/>
      <c r="BD111" s="532"/>
      <c r="BE111" s="535"/>
      <c r="BF111" s="536"/>
      <c r="BG111" s="537"/>
      <c r="BH111" s="537"/>
      <c r="BI111" s="537"/>
      <c r="BJ111" s="538"/>
      <c r="BK111" s="557"/>
      <c r="BL111" s="537"/>
      <c r="BM111" s="537"/>
      <c r="BN111" s="537"/>
      <c r="BO111" s="558"/>
      <c r="BP111" s="531"/>
      <c r="BQ111" s="532"/>
      <c r="BR111" s="532"/>
      <c r="BS111" s="532"/>
      <c r="BT111" s="533"/>
      <c r="BU111" s="534"/>
      <c r="BV111" s="532"/>
      <c r="BW111" s="532"/>
      <c r="BX111" s="532"/>
      <c r="BY111" s="535"/>
      <c r="BZ111" s="536"/>
      <c r="CA111" s="537"/>
      <c r="CB111" s="537"/>
      <c r="CC111" s="537"/>
      <c r="CD111" s="538"/>
      <c r="CE111" s="561">
        <f t="shared" si="2"/>
        <v>0</v>
      </c>
      <c r="CF111" s="562"/>
      <c r="CG111" s="562"/>
      <c r="CH111" s="562"/>
      <c r="CI111" s="562"/>
      <c r="CJ111" s="562"/>
      <c r="CK111" s="562"/>
      <c r="CL111" s="562"/>
      <c r="CM111" s="563"/>
    </row>
    <row r="112" spans="1:91" s="104" customFormat="1" ht="12.75" customHeight="1" x14ac:dyDescent="0.2">
      <c r="A112" s="100">
        <v>93</v>
      </c>
      <c r="B112" s="443"/>
      <c r="C112" s="444"/>
      <c r="D112" s="444"/>
      <c r="E112" s="444"/>
      <c r="F112" s="444"/>
      <c r="G112" s="444"/>
      <c r="H112" s="444"/>
      <c r="I112" s="444"/>
      <c r="J112" s="444"/>
      <c r="K112" s="444"/>
      <c r="L112" s="444"/>
      <c r="M112" s="444"/>
      <c r="N112" s="444"/>
      <c r="O112" s="444"/>
      <c r="P112" s="444"/>
      <c r="Q112" s="444"/>
      <c r="R112" s="445"/>
      <c r="S112" s="446"/>
      <c r="T112" s="447"/>
      <c r="U112" s="448"/>
      <c r="V112" s="449"/>
      <c r="W112" s="447"/>
      <c r="X112" s="485"/>
      <c r="Y112" s="485"/>
      <c r="Z112" s="485"/>
      <c r="AA112" s="485"/>
      <c r="AB112" s="485"/>
      <c r="AC112" s="485"/>
      <c r="AD112" s="485"/>
      <c r="AE112" s="485"/>
      <c r="AF112" s="485"/>
      <c r="AG112" s="485"/>
      <c r="AH112" s="485"/>
      <c r="AI112" s="485"/>
      <c r="AJ112" s="485"/>
      <c r="AK112" s="485"/>
      <c r="AL112" s="485"/>
      <c r="AM112" s="485"/>
      <c r="AN112" s="527"/>
      <c r="AO112" s="530"/>
      <c r="AP112" s="485"/>
      <c r="AQ112" s="485"/>
      <c r="AR112" s="485"/>
      <c r="AS112" s="485"/>
      <c r="AT112" s="485"/>
      <c r="AU112" s="485"/>
      <c r="AV112" s="485"/>
      <c r="AW112" s="485"/>
      <c r="AX112" s="527"/>
      <c r="AY112" s="528"/>
      <c r="AZ112" s="529"/>
      <c r="BA112" s="534"/>
      <c r="BB112" s="532"/>
      <c r="BC112" s="532"/>
      <c r="BD112" s="532"/>
      <c r="BE112" s="535"/>
      <c r="BF112" s="536"/>
      <c r="BG112" s="537"/>
      <c r="BH112" s="537"/>
      <c r="BI112" s="537"/>
      <c r="BJ112" s="538"/>
      <c r="BK112" s="557"/>
      <c r="BL112" s="537"/>
      <c r="BM112" s="537"/>
      <c r="BN112" s="537"/>
      <c r="BO112" s="558"/>
      <c r="BP112" s="531"/>
      <c r="BQ112" s="532"/>
      <c r="BR112" s="532"/>
      <c r="BS112" s="532"/>
      <c r="BT112" s="533"/>
      <c r="BU112" s="534"/>
      <c r="BV112" s="532"/>
      <c r="BW112" s="532"/>
      <c r="BX112" s="532"/>
      <c r="BY112" s="535"/>
      <c r="BZ112" s="536"/>
      <c r="CA112" s="537"/>
      <c r="CB112" s="537"/>
      <c r="CC112" s="537"/>
      <c r="CD112" s="538"/>
      <c r="CE112" s="561">
        <f t="shared" si="2"/>
        <v>0</v>
      </c>
      <c r="CF112" s="562"/>
      <c r="CG112" s="562"/>
      <c r="CH112" s="562"/>
      <c r="CI112" s="562"/>
      <c r="CJ112" s="562"/>
      <c r="CK112" s="562"/>
      <c r="CL112" s="562"/>
      <c r="CM112" s="563"/>
    </row>
    <row r="113" spans="1:91" s="104" customFormat="1" ht="12.75" customHeight="1" x14ac:dyDescent="0.2">
      <c r="A113" s="100">
        <v>94</v>
      </c>
      <c r="B113" s="443"/>
      <c r="C113" s="444"/>
      <c r="D113" s="444"/>
      <c r="E113" s="444"/>
      <c r="F113" s="444"/>
      <c r="G113" s="444"/>
      <c r="H113" s="444"/>
      <c r="I113" s="444"/>
      <c r="J113" s="444"/>
      <c r="K113" s="444"/>
      <c r="L113" s="444"/>
      <c r="M113" s="444"/>
      <c r="N113" s="444"/>
      <c r="O113" s="444"/>
      <c r="P113" s="444"/>
      <c r="Q113" s="444"/>
      <c r="R113" s="445"/>
      <c r="S113" s="446"/>
      <c r="T113" s="447"/>
      <c r="U113" s="448"/>
      <c r="V113" s="449"/>
      <c r="W113" s="447"/>
      <c r="X113" s="485"/>
      <c r="Y113" s="485"/>
      <c r="Z113" s="485"/>
      <c r="AA113" s="485"/>
      <c r="AB113" s="485"/>
      <c r="AC113" s="485"/>
      <c r="AD113" s="485"/>
      <c r="AE113" s="485"/>
      <c r="AF113" s="485"/>
      <c r="AG113" s="485"/>
      <c r="AH113" s="485"/>
      <c r="AI113" s="485"/>
      <c r="AJ113" s="485"/>
      <c r="AK113" s="485"/>
      <c r="AL113" s="485"/>
      <c r="AM113" s="485"/>
      <c r="AN113" s="527"/>
      <c r="AO113" s="530"/>
      <c r="AP113" s="485"/>
      <c r="AQ113" s="485"/>
      <c r="AR113" s="485"/>
      <c r="AS113" s="485"/>
      <c r="AT113" s="485"/>
      <c r="AU113" s="485"/>
      <c r="AV113" s="485"/>
      <c r="AW113" s="485"/>
      <c r="AX113" s="527"/>
      <c r="AY113" s="528"/>
      <c r="AZ113" s="529"/>
      <c r="BA113" s="534"/>
      <c r="BB113" s="532"/>
      <c r="BC113" s="532"/>
      <c r="BD113" s="532"/>
      <c r="BE113" s="535"/>
      <c r="BF113" s="536"/>
      <c r="BG113" s="537"/>
      <c r="BH113" s="537"/>
      <c r="BI113" s="537"/>
      <c r="BJ113" s="538"/>
      <c r="BK113" s="557"/>
      <c r="BL113" s="537"/>
      <c r="BM113" s="537"/>
      <c r="BN113" s="537"/>
      <c r="BO113" s="558"/>
      <c r="BP113" s="531"/>
      <c r="BQ113" s="532"/>
      <c r="BR113" s="532"/>
      <c r="BS113" s="532"/>
      <c r="BT113" s="533"/>
      <c r="BU113" s="534"/>
      <c r="BV113" s="532"/>
      <c r="BW113" s="532"/>
      <c r="BX113" s="532"/>
      <c r="BY113" s="535"/>
      <c r="BZ113" s="536"/>
      <c r="CA113" s="537"/>
      <c r="CB113" s="537"/>
      <c r="CC113" s="537"/>
      <c r="CD113" s="538"/>
      <c r="CE113" s="561">
        <f t="shared" si="2"/>
        <v>0</v>
      </c>
      <c r="CF113" s="562"/>
      <c r="CG113" s="562"/>
      <c r="CH113" s="562"/>
      <c r="CI113" s="562"/>
      <c r="CJ113" s="562"/>
      <c r="CK113" s="562"/>
      <c r="CL113" s="562"/>
      <c r="CM113" s="563"/>
    </row>
    <row r="114" spans="1:91" s="104" customFormat="1" ht="12.75" customHeight="1" x14ac:dyDescent="0.2">
      <c r="A114" s="100">
        <v>95</v>
      </c>
      <c r="B114" s="443"/>
      <c r="C114" s="444"/>
      <c r="D114" s="444"/>
      <c r="E114" s="444"/>
      <c r="F114" s="444"/>
      <c r="G114" s="444"/>
      <c r="H114" s="444"/>
      <c r="I114" s="444"/>
      <c r="J114" s="444"/>
      <c r="K114" s="444"/>
      <c r="L114" s="444"/>
      <c r="M114" s="444"/>
      <c r="N114" s="444"/>
      <c r="O114" s="444"/>
      <c r="P114" s="444"/>
      <c r="Q114" s="444"/>
      <c r="R114" s="445"/>
      <c r="S114" s="446"/>
      <c r="T114" s="447"/>
      <c r="U114" s="448"/>
      <c r="V114" s="449"/>
      <c r="W114" s="447"/>
      <c r="X114" s="485"/>
      <c r="Y114" s="485"/>
      <c r="Z114" s="485"/>
      <c r="AA114" s="485"/>
      <c r="AB114" s="485"/>
      <c r="AC114" s="485"/>
      <c r="AD114" s="485"/>
      <c r="AE114" s="485"/>
      <c r="AF114" s="485"/>
      <c r="AG114" s="485"/>
      <c r="AH114" s="485"/>
      <c r="AI114" s="485"/>
      <c r="AJ114" s="485"/>
      <c r="AK114" s="485"/>
      <c r="AL114" s="485"/>
      <c r="AM114" s="485"/>
      <c r="AN114" s="527"/>
      <c r="AO114" s="530"/>
      <c r="AP114" s="485"/>
      <c r="AQ114" s="485"/>
      <c r="AR114" s="485"/>
      <c r="AS114" s="485"/>
      <c r="AT114" s="485"/>
      <c r="AU114" s="485"/>
      <c r="AV114" s="485"/>
      <c r="AW114" s="485"/>
      <c r="AX114" s="527"/>
      <c r="AY114" s="528"/>
      <c r="AZ114" s="529"/>
      <c r="BA114" s="534"/>
      <c r="BB114" s="532"/>
      <c r="BC114" s="532"/>
      <c r="BD114" s="532"/>
      <c r="BE114" s="535"/>
      <c r="BF114" s="536"/>
      <c r="BG114" s="537"/>
      <c r="BH114" s="537"/>
      <c r="BI114" s="537"/>
      <c r="BJ114" s="538"/>
      <c r="BK114" s="557"/>
      <c r="BL114" s="537"/>
      <c r="BM114" s="537"/>
      <c r="BN114" s="537"/>
      <c r="BO114" s="558"/>
      <c r="BP114" s="531"/>
      <c r="BQ114" s="532"/>
      <c r="BR114" s="532"/>
      <c r="BS114" s="532"/>
      <c r="BT114" s="533"/>
      <c r="BU114" s="534"/>
      <c r="BV114" s="532"/>
      <c r="BW114" s="532"/>
      <c r="BX114" s="532"/>
      <c r="BY114" s="535"/>
      <c r="BZ114" s="536"/>
      <c r="CA114" s="537"/>
      <c r="CB114" s="537"/>
      <c r="CC114" s="537"/>
      <c r="CD114" s="538"/>
      <c r="CE114" s="561">
        <f t="shared" si="2"/>
        <v>0</v>
      </c>
      <c r="CF114" s="562"/>
      <c r="CG114" s="562"/>
      <c r="CH114" s="562"/>
      <c r="CI114" s="562"/>
      <c r="CJ114" s="562"/>
      <c r="CK114" s="562"/>
      <c r="CL114" s="562"/>
      <c r="CM114" s="563"/>
    </row>
    <row r="115" spans="1:91" s="104" customFormat="1" ht="12.75" customHeight="1" x14ac:dyDescent="0.2">
      <c r="A115" s="100">
        <v>96</v>
      </c>
      <c r="B115" s="443"/>
      <c r="C115" s="444"/>
      <c r="D115" s="444"/>
      <c r="E115" s="444"/>
      <c r="F115" s="444"/>
      <c r="G115" s="444"/>
      <c r="H115" s="444"/>
      <c r="I115" s="444"/>
      <c r="J115" s="444"/>
      <c r="K115" s="444"/>
      <c r="L115" s="444"/>
      <c r="M115" s="444"/>
      <c r="N115" s="444"/>
      <c r="O115" s="444"/>
      <c r="P115" s="444"/>
      <c r="Q115" s="444"/>
      <c r="R115" s="445"/>
      <c r="S115" s="446"/>
      <c r="T115" s="447"/>
      <c r="U115" s="448"/>
      <c r="V115" s="449"/>
      <c r="W115" s="447"/>
      <c r="X115" s="485"/>
      <c r="Y115" s="485"/>
      <c r="Z115" s="485"/>
      <c r="AA115" s="485"/>
      <c r="AB115" s="485"/>
      <c r="AC115" s="485"/>
      <c r="AD115" s="485"/>
      <c r="AE115" s="485"/>
      <c r="AF115" s="485"/>
      <c r="AG115" s="485"/>
      <c r="AH115" s="485"/>
      <c r="AI115" s="485"/>
      <c r="AJ115" s="485"/>
      <c r="AK115" s="485"/>
      <c r="AL115" s="485"/>
      <c r="AM115" s="485"/>
      <c r="AN115" s="527"/>
      <c r="AO115" s="530"/>
      <c r="AP115" s="485"/>
      <c r="AQ115" s="485"/>
      <c r="AR115" s="485"/>
      <c r="AS115" s="485"/>
      <c r="AT115" s="485"/>
      <c r="AU115" s="485"/>
      <c r="AV115" s="485"/>
      <c r="AW115" s="485"/>
      <c r="AX115" s="527"/>
      <c r="AY115" s="528"/>
      <c r="AZ115" s="529"/>
      <c r="BA115" s="534"/>
      <c r="BB115" s="532"/>
      <c r="BC115" s="532"/>
      <c r="BD115" s="532"/>
      <c r="BE115" s="535"/>
      <c r="BF115" s="536"/>
      <c r="BG115" s="537"/>
      <c r="BH115" s="537"/>
      <c r="BI115" s="537"/>
      <c r="BJ115" s="538"/>
      <c r="BK115" s="557"/>
      <c r="BL115" s="537"/>
      <c r="BM115" s="537"/>
      <c r="BN115" s="537"/>
      <c r="BO115" s="558"/>
      <c r="BP115" s="531"/>
      <c r="BQ115" s="532"/>
      <c r="BR115" s="532"/>
      <c r="BS115" s="532"/>
      <c r="BT115" s="533"/>
      <c r="BU115" s="534"/>
      <c r="BV115" s="532"/>
      <c r="BW115" s="532"/>
      <c r="BX115" s="532"/>
      <c r="BY115" s="535"/>
      <c r="BZ115" s="536"/>
      <c r="CA115" s="537"/>
      <c r="CB115" s="537"/>
      <c r="CC115" s="537"/>
      <c r="CD115" s="538"/>
      <c r="CE115" s="561">
        <f t="shared" si="2"/>
        <v>0</v>
      </c>
      <c r="CF115" s="562"/>
      <c r="CG115" s="562"/>
      <c r="CH115" s="562"/>
      <c r="CI115" s="562"/>
      <c r="CJ115" s="562"/>
      <c r="CK115" s="562"/>
      <c r="CL115" s="562"/>
      <c r="CM115" s="563"/>
    </row>
    <row r="116" spans="1:91" s="104" customFormat="1" ht="12.75" customHeight="1" x14ac:dyDescent="0.2">
      <c r="A116" s="100">
        <v>97</v>
      </c>
      <c r="B116" s="443"/>
      <c r="C116" s="444"/>
      <c r="D116" s="444"/>
      <c r="E116" s="444"/>
      <c r="F116" s="444"/>
      <c r="G116" s="444"/>
      <c r="H116" s="444"/>
      <c r="I116" s="444"/>
      <c r="J116" s="444"/>
      <c r="K116" s="444"/>
      <c r="L116" s="444"/>
      <c r="M116" s="444"/>
      <c r="N116" s="444"/>
      <c r="O116" s="444"/>
      <c r="P116" s="444"/>
      <c r="Q116" s="444"/>
      <c r="R116" s="445"/>
      <c r="S116" s="446"/>
      <c r="T116" s="447"/>
      <c r="U116" s="448"/>
      <c r="V116" s="449"/>
      <c r="W116" s="447"/>
      <c r="X116" s="485"/>
      <c r="Y116" s="485"/>
      <c r="Z116" s="485"/>
      <c r="AA116" s="485"/>
      <c r="AB116" s="485"/>
      <c r="AC116" s="485"/>
      <c r="AD116" s="485"/>
      <c r="AE116" s="485"/>
      <c r="AF116" s="485"/>
      <c r="AG116" s="485"/>
      <c r="AH116" s="485"/>
      <c r="AI116" s="485"/>
      <c r="AJ116" s="485"/>
      <c r="AK116" s="485"/>
      <c r="AL116" s="485"/>
      <c r="AM116" s="485"/>
      <c r="AN116" s="527"/>
      <c r="AO116" s="530"/>
      <c r="AP116" s="485"/>
      <c r="AQ116" s="485"/>
      <c r="AR116" s="485"/>
      <c r="AS116" s="485"/>
      <c r="AT116" s="485"/>
      <c r="AU116" s="485"/>
      <c r="AV116" s="485"/>
      <c r="AW116" s="485"/>
      <c r="AX116" s="527"/>
      <c r="AY116" s="528"/>
      <c r="AZ116" s="529"/>
      <c r="BA116" s="534"/>
      <c r="BB116" s="532"/>
      <c r="BC116" s="532"/>
      <c r="BD116" s="532"/>
      <c r="BE116" s="535"/>
      <c r="BF116" s="536"/>
      <c r="BG116" s="537"/>
      <c r="BH116" s="537"/>
      <c r="BI116" s="537"/>
      <c r="BJ116" s="538"/>
      <c r="BK116" s="557"/>
      <c r="BL116" s="537"/>
      <c r="BM116" s="537"/>
      <c r="BN116" s="537"/>
      <c r="BO116" s="558"/>
      <c r="BP116" s="531"/>
      <c r="BQ116" s="532"/>
      <c r="BR116" s="532"/>
      <c r="BS116" s="532"/>
      <c r="BT116" s="533"/>
      <c r="BU116" s="534"/>
      <c r="BV116" s="532"/>
      <c r="BW116" s="532"/>
      <c r="BX116" s="532"/>
      <c r="BY116" s="535"/>
      <c r="BZ116" s="536"/>
      <c r="CA116" s="537"/>
      <c r="CB116" s="537"/>
      <c r="CC116" s="537"/>
      <c r="CD116" s="538"/>
      <c r="CE116" s="561">
        <f t="shared" si="2"/>
        <v>0</v>
      </c>
      <c r="CF116" s="562"/>
      <c r="CG116" s="562"/>
      <c r="CH116" s="562"/>
      <c r="CI116" s="562"/>
      <c r="CJ116" s="562"/>
      <c r="CK116" s="562"/>
      <c r="CL116" s="562"/>
      <c r="CM116" s="563"/>
    </row>
    <row r="117" spans="1:91" s="104" customFormat="1" ht="12.75" customHeight="1" x14ac:dyDescent="0.2">
      <c r="A117" s="100">
        <v>98</v>
      </c>
      <c r="B117" s="443"/>
      <c r="C117" s="444"/>
      <c r="D117" s="444"/>
      <c r="E117" s="444"/>
      <c r="F117" s="444"/>
      <c r="G117" s="444"/>
      <c r="H117" s="444"/>
      <c r="I117" s="444"/>
      <c r="J117" s="444"/>
      <c r="K117" s="444"/>
      <c r="L117" s="444"/>
      <c r="M117" s="444"/>
      <c r="N117" s="444"/>
      <c r="O117" s="444"/>
      <c r="P117" s="444"/>
      <c r="Q117" s="444"/>
      <c r="R117" s="445"/>
      <c r="S117" s="446"/>
      <c r="T117" s="447"/>
      <c r="U117" s="448"/>
      <c r="V117" s="449"/>
      <c r="W117" s="447"/>
      <c r="X117" s="485"/>
      <c r="Y117" s="485"/>
      <c r="Z117" s="485"/>
      <c r="AA117" s="485"/>
      <c r="AB117" s="485"/>
      <c r="AC117" s="485"/>
      <c r="AD117" s="485"/>
      <c r="AE117" s="485"/>
      <c r="AF117" s="485"/>
      <c r="AG117" s="485"/>
      <c r="AH117" s="485"/>
      <c r="AI117" s="485"/>
      <c r="AJ117" s="485"/>
      <c r="AK117" s="485"/>
      <c r="AL117" s="485"/>
      <c r="AM117" s="485"/>
      <c r="AN117" s="527"/>
      <c r="AO117" s="530"/>
      <c r="AP117" s="485"/>
      <c r="AQ117" s="485"/>
      <c r="AR117" s="485"/>
      <c r="AS117" s="485"/>
      <c r="AT117" s="485"/>
      <c r="AU117" s="485"/>
      <c r="AV117" s="485"/>
      <c r="AW117" s="485"/>
      <c r="AX117" s="527"/>
      <c r="AY117" s="528"/>
      <c r="AZ117" s="529"/>
      <c r="BA117" s="534"/>
      <c r="BB117" s="532"/>
      <c r="BC117" s="532"/>
      <c r="BD117" s="532"/>
      <c r="BE117" s="535"/>
      <c r="BF117" s="536"/>
      <c r="BG117" s="537"/>
      <c r="BH117" s="537"/>
      <c r="BI117" s="537"/>
      <c r="BJ117" s="538"/>
      <c r="BK117" s="557"/>
      <c r="BL117" s="537"/>
      <c r="BM117" s="537"/>
      <c r="BN117" s="537"/>
      <c r="BO117" s="558"/>
      <c r="BP117" s="531"/>
      <c r="BQ117" s="532"/>
      <c r="BR117" s="532"/>
      <c r="BS117" s="532"/>
      <c r="BT117" s="533"/>
      <c r="BU117" s="534"/>
      <c r="BV117" s="532"/>
      <c r="BW117" s="532"/>
      <c r="BX117" s="532"/>
      <c r="BY117" s="535"/>
      <c r="BZ117" s="536"/>
      <c r="CA117" s="537"/>
      <c r="CB117" s="537"/>
      <c r="CC117" s="537"/>
      <c r="CD117" s="538"/>
      <c r="CE117" s="561">
        <f t="shared" si="2"/>
        <v>0</v>
      </c>
      <c r="CF117" s="562"/>
      <c r="CG117" s="562"/>
      <c r="CH117" s="562"/>
      <c r="CI117" s="562"/>
      <c r="CJ117" s="562"/>
      <c r="CK117" s="562"/>
      <c r="CL117" s="562"/>
      <c r="CM117" s="563"/>
    </row>
    <row r="118" spans="1:91" s="104" customFormat="1" ht="12.75" customHeight="1" x14ac:dyDescent="0.2">
      <c r="A118" s="100">
        <v>99</v>
      </c>
      <c r="B118" s="443"/>
      <c r="C118" s="444"/>
      <c r="D118" s="444"/>
      <c r="E118" s="444"/>
      <c r="F118" s="444"/>
      <c r="G118" s="444"/>
      <c r="H118" s="444"/>
      <c r="I118" s="444"/>
      <c r="J118" s="444"/>
      <c r="K118" s="444"/>
      <c r="L118" s="444"/>
      <c r="M118" s="444"/>
      <c r="N118" s="444"/>
      <c r="O118" s="444"/>
      <c r="P118" s="444"/>
      <c r="Q118" s="444"/>
      <c r="R118" s="445"/>
      <c r="S118" s="446"/>
      <c r="T118" s="447"/>
      <c r="U118" s="448"/>
      <c r="V118" s="449"/>
      <c r="W118" s="447"/>
      <c r="X118" s="485"/>
      <c r="Y118" s="485"/>
      <c r="Z118" s="485"/>
      <c r="AA118" s="485"/>
      <c r="AB118" s="485"/>
      <c r="AC118" s="485"/>
      <c r="AD118" s="485"/>
      <c r="AE118" s="485"/>
      <c r="AF118" s="485"/>
      <c r="AG118" s="485"/>
      <c r="AH118" s="485"/>
      <c r="AI118" s="485"/>
      <c r="AJ118" s="485"/>
      <c r="AK118" s="485"/>
      <c r="AL118" s="485"/>
      <c r="AM118" s="485"/>
      <c r="AN118" s="527"/>
      <c r="AO118" s="530"/>
      <c r="AP118" s="485"/>
      <c r="AQ118" s="485"/>
      <c r="AR118" s="485"/>
      <c r="AS118" s="485"/>
      <c r="AT118" s="485"/>
      <c r="AU118" s="485"/>
      <c r="AV118" s="485"/>
      <c r="AW118" s="485"/>
      <c r="AX118" s="527"/>
      <c r="AY118" s="528"/>
      <c r="AZ118" s="529"/>
      <c r="BA118" s="534"/>
      <c r="BB118" s="532"/>
      <c r="BC118" s="532"/>
      <c r="BD118" s="532"/>
      <c r="BE118" s="535"/>
      <c r="BF118" s="536"/>
      <c r="BG118" s="537"/>
      <c r="BH118" s="537"/>
      <c r="BI118" s="537"/>
      <c r="BJ118" s="538"/>
      <c r="BK118" s="557"/>
      <c r="BL118" s="537"/>
      <c r="BM118" s="537"/>
      <c r="BN118" s="537"/>
      <c r="BO118" s="558"/>
      <c r="BP118" s="531"/>
      <c r="BQ118" s="532"/>
      <c r="BR118" s="532"/>
      <c r="BS118" s="532"/>
      <c r="BT118" s="533"/>
      <c r="BU118" s="534"/>
      <c r="BV118" s="532"/>
      <c r="BW118" s="532"/>
      <c r="BX118" s="532"/>
      <c r="BY118" s="535"/>
      <c r="BZ118" s="536"/>
      <c r="CA118" s="537"/>
      <c r="CB118" s="537"/>
      <c r="CC118" s="537"/>
      <c r="CD118" s="538"/>
      <c r="CE118" s="561">
        <f t="shared" si="2"/>
        <v>0</v>
      </c>
      <c r="CF118" s="562"/>
      <c r="CG118" s="562"/>
      <c r="CH118" s="562"/>
      <c r="CI118" s="562"/>
      <c r="CJ118" s="562"/>
      <c r="CK118" s="562"/>
      <c r="CL118" s="562"/>
      <c r="CM118" s="563"/>
    </row>
    <row r="119" spans="1:91" s="104" customFormat="1" ht="12.75" customHeight="1" x14ac:dyDescent="0.2">
      <c r="A119" s="100">
        <v>100</v>
      </c>
      <c r="B119" s="443"/>
      <c r="C119" s="444"/>
      <c r="D119" s="444"/>
      <c r="E119" s="444"/>
      <c r="F119" s="444"/>
      <c r="G119" s="444"/>
      <c r="H119" s="444"/>
      <c r="I119" s="444"/>
      <c r="J119" s="444"/>
      <c r="K119" s="444"/>
      <c r="L119" s="444"/>
      <c r="M119" s="444"/>
      <c r="N119" s="444"/>
      <c r="O119" s="444"/>
      <c r="P119" s="444"/>
      <c r="Q119" s="444"/>
      <c r="R119" s="445"/>
      <c r="S119" s="446"/>
      <c r="T119" s="447"/>
      <c r="U119" s="448"/>
      <c r="V119" s="449"/>
      <c r="W119" s="447"/>
      <c r="X119" s="485"/>
      <c r="Y119" s="485"/>
      <c r="Z119" s="485"/>
      <c r="AA119" s="485"/>
      <c r="AB119" s="485"/>
      <c r="AC119" s="485"/>
      <c r="AD119" s="485"/>
      <c r="AE119" s="485"/>
      <c r="AF119" s="485"/>
      <c r="AG119" s="485"/>
      <c r="AH119" s="485"/>
      <c r="AI119" s="485"/>
      <c r="AJ119" s="485"/>
      <c r="AK119" s="485"/>
      <c r="AL119" s="485"/>
      <c r="AM119" s="485"/>
      <c r="AN119" s="527"/>
      <c r="AO119" s="530"/>
      <c r="AP119" s="485"/>
      <c r="AQ119" s="485"/>
      <c r="AR119" s="485"/>
      <c r="AS119" s="485"/>
      <c r="AT119" s="485"/>
      <c r="AU119" s="485"/>
      <c r="AV119" s="485"/>
      <c r="AW119" s="485"/>
      <c r="AX119" s="527"/>
      <c r="AY119" s="528"/>
      <c r="AZ119" s="529"/>
      <c r="BA119" s="534"/>
      <c r="BB119" s="532"/>
      <c r="BC119" s="532"/>
      <c r="BD119" s="532"/>
      <c r="BE119" s="535"/>
      <c r="BF119" s="536"/>
      <c r="BG119" s="537"/>
      <c r="BH119" s="537"/>
      <c r="BI119" s="537"/>
      <c r="BJ119" s="538"/>
      <c r="BK119" s="557"/>
      <c r="BL119" s="537"/>
      <c r="BM119" s="537"/>
      <c r="BN119" s="537"/>
      <c r="BO119" s="558"/>
      <c r="BP119" s="531"/>
      <c r="BQ119" s="532"/>
      <c r="BR119" s="532"/>
      <c r="BS119" s="532"/>
      <c r="BT119" s="533"/>
      <c r="BU119" s="534"/>
      <c r="BV119" s="532"/>
      <c r="BW119" s="532"/>
      <c r="BX119" s="532"/>
      <c r="BY119" s="535"/>
      <c r="BZ119" s="536"/>
      <c r="CA119" s="537"/>
      <c r="CB119" s="537"/>
      <c r="CC119" s="537"/>
      <c r="CD119" s="538"/>
      <c r="CE119" s="561">
        <f t="shared" si="2"/>
        <v>0</v>
      </c>
      <c r="CF119" s="562"/>
      <c r="CG119" s="562"/>
      <c r="CH119" s="562"/>
      <c r="CI119" s="562"/>
      <c r="CJ119" s="562"/>
      <c r="CK119" s="562"/>
      <c r="CL119" s="562"/>
      <c r="CM119" s="563"/>
    </row>
    <row r="120" spans="1:91" s="104" customFormat="1" ht="12.75" customHeight="1" x14ac:dyDescent="0.2">
      <c r="A120" s="100">
        <v>101</v>
      </c>
      <c r="B120" s="443"/>
      <c r="C120" s="444"/>
      <c r="D120" s="444"/>
      <c r="E120" s="444"/>
      <c r="F120" s="444"/>
      <c r="G120" s="444"/>
      <c r="H120" s="444"/>
      <c r="I120" s="444"/>
      <c r="J120" s="444"/>
      <c r="K120" s="444"/>
      <c r="L120" s="444"/>
      <c r="M120" s="444"/>
      <c r="N120" s="444"/>
      <c r="O120" s="444"/>
      <c r="P120" s="444"/>
      <c r="Q120" s="444"/>
      <c r="R120" s="445"/>
      <c r="S120" s="446"/>
      <c r="T120" s="447"/>
      <c r="U120" s="448"/>
      <c r="V120" s="449"/>
      <c r="W120" s="447"/>
      <c r="X120" s="485"/>
      <c r="Y120" s="485"/>
      <c r="Z120" s="485"/>
      <c r="AA120" s="485"/>
      <c r="AB120" s="485"/>
      <c r="AC120" s="485"/>
      <c r="AD120" s="485"/>
      <c r="AE120" s="485"/>
      <c r="AF120" s="485"/>
      <c r="AG120" s="485"/>
      <c r="AH120" s="485"/>
      <c r="AI120" s="485"/>
      <c r="AJ120" s="485"/>
      <c r="AK120" s="485"/>
      <c r="AL120" s="485"/>
      <c r="AM120" s="485"/>
      <c r="AN120" s="527"/>
      <c r="AO120" s="530"/>
      <c r="AP120" s="485"/>
      <c r="AQ120" s="485"/>
      <c r="AR120" s="485"/>
      <c r="AS120" s="485"/>
      <c r="AT120" s="485"/>
      <c r="AU120" s="485"/>
      <c r="AV120" s="485"/>
      <c r="AW120" s="485"/>
      <c r="AX120" s="527"/>
      <c r="AY120" s="528"/>
      <c r="AZ120" s="529"/>
      <c r="BA120" s="534"/>
      <c r="BB120" s="532"/>
      <c r="BC120" s="532"/>
      <c r="BD120" s="532"/>
      <c r="BE120" s="535"/>
      <c r="BF120" s="536"/>
      <c r="BG120" s="537"/>
      <c r="BH120" s="537"/>
      <c r="BI120" s="537"/>
      <c r="BJ120" s="538"/>
      <c r="BK120" s="557"/>
      <c r="BL120" s="537"/>
      <c r="BM120" s="537"/>
      <c r="BN120" s="537"/>
      <c r="BO120" s="558"/>
      <c r="BP120" s="531"/>
      <c r="BQ120" s="532"/>
      <c r="BR120" s="532"/>
      <c r="BS120" s="532"/>
      <c r="BT120" s="533"/>
      <c r="BU120" s="534"/>
      <c r="BV120" s="532"/>
      <c r="BW120" s="532"/>
      <c r="BX120" s="532"/>
      <c r="BY120" s="535"/>
      <c r="BZ120" s="536"/>
      <c r="CA120" s="537"/>
      <c r="CB120" s="537"/>
      <c r="CC120" s="537"/>
      <c r="CD120" s="538"/>
      <c r="CE120" s="561">
        <f t="shared" si="2"/>
        <v>0</v>
      </c>
      <c r="CF120" s="562"/>
      <c r="CG120" s="562"/>
      <c r="CH120" s="562"/>
      <c r="CI120" s="562"/>
      <c r="CJ120" s="562"/>
      <c r="CK120" s="562"/>
      <c r="CL120" s="562"/>
      <c r="CM120" s="563"/>
    </row>
    <row r="121" spans="1:91" s="104" customFormat="1" ht="12.75" customHeight="1" x14ac:dyDescent="0.2">
      <c r="A121" s="100">
        <v>102</v>
      </c>
      <c r="B121" s="443"/>
      <c r="C121" s="444"/>
      <c r="D121" s="444"/>
      <c r="E121" s="444"/>
      <c r="F121" s="444"/>
      <c r="G121" s="444"/>
      <c r="H121" s="444"/>
      <c r="I121" s="444"/>
      <c r="J121" s="444"/>
      <c r="K121" s="444"/>
      <c r="L121" s="444"/>
      <c r="M121" s="444"/>
      <c r="N121" s="444"/>
      <c r="O121" s="444"/>
      <c r="P121" s="444"/>
      <c r="Q121" s="444"/>
      <c r="R121" s="445"/>
      <c r="S121" s="446"/>
      <c r="T121" s="447"/>
      <c r="U121" s="448"/>
      <c r="V121" s="449"/>
      <c r="W121" s="447"/>
      <c r="X121" s="485"/>
      <c r="Y121" s="485"/>
      <c r="Z121" s="485"/>
      <c r="AA121" s="485"/>
      <c r="AB121" s="485"/>
      <c r="AC121" s="485"/>
      <c r="AD121" s="485"/>
      <c r="AE121" s="485"/>
      <c r="AF121" s="485"/>
      <c r="AG121" s="485"/>
      <c r="AH121" s="485"/>
      <c r="AI121" s="485"/>
      <c r="AJ121" s="485"/>
      <c r="AK121" s="485"/>
      <c r="AL121" s="485"/>
      <c r="AM121" s="485"/>
      <c r="AN121" s="527"/>
      <c r="AO121" s="530"/>
      <c r="AP121" s="485"/>
      <c r="AQ121" s="485"/>
      <c r="AR121" s="485"/>
      <c r="AS121" s="485"/>
      <c r="AT121" s="485"/>
      <c r="AU121" s="485"/>
      <c r="AV121" s="485"/>
      <c r="AW121" s="485"/>
      <c r="AX121" s="527"/>
      <c r="AY121" s="528"/>
      <c r="AZ121" s="529"/>
      <c r="BA121" s="534"/>
      <c r="BB121" s="532"/>
      <c r="BC121" s="532"/>
      <c r="BD121" s="532"/>
      <c r="BE121" s="535"/>
      <c r="BF121" s="536"/>
      <c r="BG121" s="537"/>
      <c r="BH121" s="537"/>
      <c r="BI121" s="537"/>
      <c r="BJ121" s="538"/>
      <c r="BK121" s="557"/>
      <c r="BL121" s="537"/>
      <c r="BM121" s="537"/>
      <c r="BN121" s="537"/>
      <c r="BO121" s="558"/>
      <c r="BP121" s="531"/>
      <c r="BQ121" s="532"/>
      <c r="BR121" s="532"/>
      <c r="BS121" s="532"/>
      <c r="BT121" s="533"/>
      <c r="BU121" s="534"/>
      <c r="BV121" s="532"/>
      <c r="BW121" s="532"/>
      <c r="BX121" s="532"/>
      <c r="BY121" s="535"/>
      <c r="BZ121" s="536"/>
      <c r="CA121" s="537"/>
      <c r="CB121" s="537"/>
      <c r="CC121" s="537"/>
      <c r="CD121" s="538"/>
      <c r="CE121" s="561">
        <f t="shared" si="2"/>
        <v>0</v>
      </c>
      <c r="CF121" s="562"/>
      <c r="CG121" s="562"/>
      <c r="CH121" s="562"/>
      <c r="CI121" s="562"/>
      <c r="CJ121" s="562"/>
      <c r="CK121" s="562"/>
      <c r="CL121" s="562"/>
      <c r="CM121" s="563"/>
    </row>
    <row r="122" spans="1:91" s="104" customFormat="1" ht="12.75" customHeight="1" x14ac:dyDescent="0.2">
      <c r="A122" s="100">
        <v>103</v>
      </c>
      <c r="B122" s="443"/>
      <c r="C122" s="444"/>
      <c r="D122" s="444"/>
      <c r="E122" s="444"/>
      <c r="F122" s="444"/>
      <c r="G122" s="444"/>
      <c r="H122" s="444"/>
      <c r="I122" s="444"/>
      <c r="J122" s="444"/>
      <c r="K122" s="444"/>
      <c r="L122" s="444"/>
      <c r="M122" s="444"/>
      <c r="N122" s="444"/>
      <c r="O122" s="444"/>
      <c r="P122" s="444"/>
      <c r="Q122" s="444"/>
      <c r="R122" s="445"/>
      <c r="S122" s="446"/>
      <c r="T122" s="447"/>
      <c r="U122" s="448"/>
      <c r="V122" s="449"/>
      <c r="W122" s="447"/>
      <c r="X122" s="485"/>
      <c r="Y122" s="485"/>
      <c r="Z122" s="485"/>
      <c r="AA122" s="485"/>
      <c r="AB122" s="485"/>
      <c r="AC122" s="485"/>
      <c r="AD122" s="485"/>
      <c r="AE122" s="485"/>
      <c r="AF122" s="485"/>
      <c r="AG122" s="485"/>
      <c r="AH122" s="485"/>
      <c r="AI122" s="485"/>
      <c r="AJ122" s="485"/>
      <c r="AK122" s="485"/>
      <c r="AL122" s="485"/>
      <c r="AM122" s="485"/>
      <c r="AN122" s="527"/>
      <c r="AO122" s="530"/>
      <c r="AP122" s="485"/>
      <c r="AQ122" s="485"/>
      <c r="AR122" s="485"/>
      <c r="AS122" s="485"/>
      <c r="AT122" s="485"/>
      <c r="AU122" s="485"/>
      <c r="AV122" s="485"/>
      <c r="AW122" s="485"/>
      <c r="AX122" s="527"/>
      <c r="AY122" s="528"/>
      <c r="AZ122" s="529"/>
      <c r="BA122" s="534"/>
      <c r="BB122" s="532"/>
      <c r="BC122" s="532"/>
      <c r="BD122" s="532"/>
      <c r="BE122" s="535"/>
      <c r="BF122" s="536"/>
      <c r="BG122" s="537"/>
      <c r="BH122" s="537"/>
      <c r="BI122" s="537"/>
      <c r="BJ122" s="538"/>
      <c r="BK122" s="557"/>
      <c r="BL122" s="537"/>
      <c r="BM122" s="537"/>
      <c r="BN122" s="537"/>
      <c r="BO122" s="558"/>
      <c r="BP122" s="531"/>
      <c r="BQ122" s="532"/>
      <c r="BR122" s="532"/>
      <c r="BS122" s="532"/>
      <c r="BT122" s="533"/>
      <c r="BU122" s="534"/>
      <c r="BV122" s="532"/>
      <c r="BW122" s="532"/>
      <c r="BX122" s="532"/>
      <c r="BY122" s="535"/>
      <c r="BZ122" s="536"/>
      <c r="CA122" s="537"/>
      <c r="CB122" s="537"/>
      <c r="CC122" s="537"/>
      <c r="CD122" s="538"/>
      <c r="CE122" s="561">
        <f t="shared" si="2"/>
        <v>0</v>
      </c>
      <c r="CF122" s="562"/>
      <c r="CG122" s="562"/>
      <c r="CH122" s="562"/>
      <c r="CI122" s="562"/>
      <c r="CJ122" s="562"/>
      <c r="CK122" s="562"/>
      <c r="CL122" s="562"/>
      <c r="CM122" s="563"/>
    </row>
    <row r="123" spans="1:91" s="104" customFormat="1" ht="12.75" customHeight="1" x14ac:dyDescent="0.2">
      <c r="A123" s="100">
        <v>104</v>
      </c>
      <c r="B123" s="443"/>
      <c r="C123" s="444"/>
      <c r="D123" s="444"/>
      <c r="E123" s="444"/>
      <c r="F123" s="444"/>
      <c r="G123" s="444"/>
      <c r="H123" s="444"/>
      <c r="I123" s="444"/>
      <c r="J123" s="444"/>
      <c r="K123" s="444"/>
      <c r="L123" s="444"/>
      <c r="M123" s="444"/>
      <c r="N123" s="444"/>
      <c r="O123" s="444"/>
      <c r="P123" s="444"/>
      <c r="Q123" s="444"/>
      <c r="R123" s="445"/>
      <c r="S123" s="446"/>
      <c r="T123" s="447"/>
      <c r="U123" s="448"/>
      <c r="V123" s="449"/>
      <c r="W123" s="447"/>
      <c r="X123" s="485"/>
      <c r="Y123" s="485"/>
      <c r="Z123" s="485"/>
      <c r="AA123" s="485"/>
      <c r="AB123" s="485"/>
      <c r="AC123" s="485"/>
      <c r="AD123" s="485"/>
      <c r="AE123" s="485"/>
      <c r="AF123" s="485"/>
      <c r="AG123" s="485"/>
      <c r="AH123" s="485"/>
      <c r="AI123" s="485"/>
      <c r="AJ123" s="485"/>
      <c r="AK123" s="485"/>
      <c r="AL123" s="485"/>
      <c r="AM123" s="485"/>
      <c r="AN123" s="527"/>
      <c r="AO123" s="530"/>
      <c r="AP123" s="485"/>
      <c r="AQ123" s="485"/>
      <c r="AR123" s="485"/>
      <c r="AS123" s="485"/>
      <c r="AT123" s="485"/>
      <c r="AU123" s="485"/>
      <c r="AV123" s="485"/>
      <c r="AW123" s="485"/>
      <c r="AX123" s="527"/>
      <c r="AY123" s="528"/>
      <c r="AZ123" s="529"/>
      <c r="BA123" s="534"/>
      <c r="BB123" s="532"/>
      <c r="BC123" s="532"/>
      <c r="BD123" s="532"/>
      <c r="BE123" s="535"/>
      <c r="BF123" s="536"/>
      <c r="BG123" s="537"/>
      <c r="BH123" s="537"/>
      <c r="BI123" s="537"/>
      <c r="BJ123" s="538"/>
      <c r="BK123" s="557"/>
      <c r="BL123" s="537"/>
      <c r="BM123" s="537"/>
      <c r="BN123" s="537"/>
      <c r="BO123" s="558"/>
      <c r="BP123" s="531"/>
      <c r="BQ123" s="532"/>
      <c r="BR123" s="532"/>
      <c r="BS123" s="532"/>
      <c r="BT123" s="533"/>
      <c r="BU123" s="534"/>
      <c r="BV123" s="532"/>
      <c r="BW123" s="532"/>
      <c r="BX123" s="532"/>
      <c r="BY123" s="535"/>
      <c r="BZ123" s="536"/>
      <c r="CA123" s="537"/>
      <c r="CB123" s="537"/>
      <c r="CC123" s="537"/>
      <c r="CD123" s="538"/>
      <c r="CE123" s="561">
        <f t="shared" si="2"/>
        <v>0</v>
      </c>
      <c r="CF123" s="562"/>
      <c r="CG123" s="562"/>
      <c r="CH123" s="562"/>
      <c r="CI123" s="562"/>
      <c r="CJ123" s="562"/>
      <c r="CK123" s="562"/>
      <c r="CL123" s="562"/>
      <c r="CM123" s="563"/>
    </row>
    <row r="124" spans="1:91" s="104" customFormat="1" ht="12.75" customHeight="1" x14ac:dyDescent="0.2">
      <c r="A124" s="100">
        <v>105</v>
      </c>
      <c r="B124" s="443"/>
      <c r="C124" s="444"/>
      <c r="D124" s="444"/>
      <c r="E124" s="444"/>
      <c r="F124" s="444"/>
      <c r="G124" s="444"/>
      <c r="H124" s="444"/>
      <c r="I124" s="444"/>
      <c r="J124" s="444"/>
      <c r="K124" s="444"/>
      <c r="L124" s="444"/>
      <c r="M124" s="444"/>
      <c r="N124" s="444"/>
      <c r="O124" s="444"/>
      <c r="P124" s="444"/>
      <c r="Q124" s="444"/>
      <c r="R124" s="445"/>
      <c r="S124" s="446"/>
      <c r="T124" s="447"/>
      <c r="U124" s="448"/>
      <c r="V124" s="449"/>
      <c r="W124" s="447"/>
      <c r="X124" s="485"/>
      <c r="Y124" s="485"/>
      <c r="Z124" s="485"/>
      <c r="AA124" s="485"/>
      <c r="AB124" s="485"/>
      <c r="AC124" s="485"/>
      <c r="AD124" s="485"/>
      <c r="AE124" s="485"/>
      <c r="AF124" s="485"/>
      <c r="AG124" s="485"/>
      <c r="AH124" s="485"/>
      <c r="AI124" s="485"/>
      <c r="AJ124" s="485"/>
      <c r="AK124" s="485"/>
      <c r="AL124" s="485"/>
      <c r="AM124" s="485"/>
      <c r="AN124" s="527"/>
      <c r="AO124" s="530"/>
      <c r="AP124" s="485"/>
      <c r="AQ124" s="485"/>
      <c r="AR124" s="485"/>
      <c r="AS124" s="485"/>
      <c r="AT124" s="485"/>
      <c r="AU124" s="485"/>
      <c r="AV124" s="485"/>
      <c r="AW124" s="485"/>
      <c r="AX124" s="527"/>
      <c r="AY124" s="528"/>
      <c r="AZ124" s="529"/>
      <c r="BA124" s="534"/>
      <c r="BB124" s="532"/>
      <c r="BC124" s="532"/>
      <c r="BD124" s="532"/>
      <c r="BE124" s="535"/>
      <c r="BF124" s="536"/>
      <c r="BG124" s="537"/>
      <c r="BH124" s="537"/>
      <c r="BI124" s="537"/>
      <c r="BJ124" s="538"/>
      <c r="BK124" s="557"/>
      <c r="BL124" s="537"/>
      <c r="BM124" s="537"/>
      <c r="BN124" s="537"/>
      <c r="BO124" s="558"/>
      <c r="BP124" s="531"/>
      <c r="BQ124" s="532"/>
      <c r="BR124" s="532"/>
      <c r="BS124" s="532"/>
      <c r="BT124" s="533"/>
      <c r="BU124" s="534"/>
      <c r="BV124" s="532"/>
      <c r="BW124" s="532"/>
      <c r="BX124" s="532"/>
      <c r="BY124" s="535"/>
      <c r="BZ124" s="536"/>
      <c r="CA124" s="537"/>
      <c r="CB124" s="537"/>
      <c r="CC124" s="537"/>
      <c r="CD124" s="538"/>
      <c r="CE124" s="561">
        <f t="shared" si="2"/>
        <v>0</v>
      </c>
      <c r="CF124" s="562"/>
      <c r="CG124" s="562"/>
      <c r="CH124" s="562"/>
      <c r="CI124" s="562"/>
      <c r="CJ124" s="562"/>
      <c r="CK124" s="562"/>
      <c r="CL124" s="562"/>
      <c r="CM124" s="563"/>
    </row>
    <row r="125" spans="1:91" s="104" customFormat="1" ht="12.75" customHeight="1" x14ac:dyDescent="0.2">
      <c r="A125" s="100">
        <v>106</v>
      </c>
      <c r="B125" s="443"/>
      <c r="C125" s="444"/>
      <c r="D125" s="444"/>
      <c r="E125" s="444"/>
      <c r="F125" s="444"/>
      <c r="G125" s="444"/>
      <c r="H125" s="444"/>
      <c r="I125" s="444"/>
      <c r="J125" s="444"/>
      <c r="K125" s="444"/>
      <c r="L125" s="444"/>
      <c r="M125" s="444"/>
      <c r="N125" s="444"/>
      <c r="O125" s="444"/>
      <c r="P125" s="444"/>
      <c r="Q125" s="444"/>
      <c r="R125" s="445"/>
      <c r="S125" s="446"/>
      <c r="T125" s="447"/>
      <c r="U125" s="448"/>
      <c r="V125" s="449"/>
      <c r="W125" s="447"/>
      <c r="X125" s="485"/>
      <c r="Y125" s="485"/>
      <c r="Z125" s="485"/>
      <c r="AA125" s="485"/>
      <c r="AB125" s="485"/>
      <c r="AC125" s="485"/>
      <c r="AD125" s="485"/>
      <c r="AE125" s="485"/>
      <c r="AF125" s="485"/>
      <c r="AG125" s="485"/>
      <c r="AH125" s="485"/>
      <c r="AI125" s="485"/>
      <c r="AJ125" s="485"/>
      <c r="AK125" s="485"/>
      <c r="AL125" s="485"/>
      <c r="AM125" s="485"/>
      <c r="AN125" s="527"/>
      <c r="AO125" s="530"/>
      <c r="AP125" s="485"/>
      <c r="AQ125" s="485"/>
      <c r="AR125" s="485"/>
      <c r="AS125" s="485"/>
      <c r="AT125" s="485"/>
      <c r="AU125" s="485"/>
      <c r="AV125" s="485"/>
      <c r="AW125" s="485"/>
      <c r="AX125" s="527"/>
      <c r="AY125" s="528"/>
      <c r="AZ125" s="529"/>
      <c r="BA125" s="534"/>
      <c r="BB125" s="532"/>
      <c r="BC125" s="532"/>
      <c r="BD125" s="532"/>
      <c r="BE125" s="535"/>
      <c r="BF125" s="536"/>
      <c r="BG125" s="537"/>
      <c r="BH125" s="537"/>
      <c r="BI125" s="537"/>
      <c r="BJ125" s="538"/>
      <c r="BK125" s="557"/>
      <c r="BL125" s="537"/>
      <c r="BM125" s="537"/>
      <c r="BN125" s="537"/>
      <c r="BO125" s="558"/>
      <c r="BP125" s="531"/>
      <c r="BQ125" s="532"/>
      <c r="BR125" s="532"/>
      <c r="BS125" s="532"/>
      <c r="BT125" s="533"/>
      <c r="BU125" s="534"/>
      <c r="BV125" s="532"/>
      <c r="BW125" s="532"/>
      <c r="BX125" s="532"/>
      <c r="BY125" s="535"/>
      <c r="BZ125" s="536"/>
      <c r="CA125" s="537"/>
      <c r="CB125" s="537"/>
      <c r="CC125" s="537"/>
      <c r="CD125" s="538"/>
      <c r="CE125" s="561">
        <f t="shared" si="2"/>
        <v>0</v>
      </c>
      <c r="CF125" s="562"/>
      <c r="CG125" s="562"/>
      <c r="CH125" s="562"/>
      <c r="CI125" s="562"/>
      <c r="CJ125" s="562"/>
      <c r="CK125" s="562"/>
      <c r="CL125" s="562"/>
      <c r="CM125" s="563"/>
    </row>
    <row r="126" spans="1:91" s="104" customFormat="1" ht="12.75" customHeight="1" x14ac:dyDescent="0.2">
      <c r="A126" s="100">
        <v>107</v>
      </c>
      <c r="B126" s="443"/>
      <c r="C126" s="444"/>
      <c r="D126" s="444"/>
      <c r="E126" s="444"/>
      <c r="F126" s="444"/>
      <c r="G126" s="444"/>
      <c r="H126" s="444"/>
      <c r="I126" s="444"/>
      <c r="J126" s="444"/>
      <c r="K126" s="444"/>
      <c r="L126" s="444"/>
      <c r="M126" s="444"/>
      <c r="N126" s="444"/>
      <c r="O126" s="444"/>
      <c r="P126" s="444"/>
      <c r="Q126" s="444"/>
      <c r="R126" s="445"/>
      <c r="S126" s="446"/>
      <c r="T126" s="447"/>
      <c r="U126" s="448"/>
      <c r="V126" s="449"/>
      <c r="W126" s="447"/>
      <c r="X126" s="485"/>
      <c r="Y126" s="485"/>
      <c r="Z126" s="485"/>
      <c r="AA126" s="485"/>
      <c r="AB126" s="485"/>
      <c r="AC126" s="485"/>
      <c r="AD126" s="485"/>
      <c r="AE126" s="485"/>
      <c r="AF126" s="485"/>
      <c r="AG126" s="485"/>
      <c r="AH126" s="485"/>
      <c r="AI126" s="485"/>
      <c r="AJ126" s="485"/>
      <c r="AK126" s="485"/>
      <c r="AL126" s="485"/>
      <c r="AM126" s="485"/>
      <c r="AN126" s="527"/>
      <c r="AO126" s="530"/>
      <c r="AP126" s="485"/>
      <c r="AQ126" s="485"/>
      <c r="AR126" s="485"/>
      <c r="AS126" s="485"/>
      <c r="AT126" s="485"/>
      <c r="AU126" s="485"/>
      <c r="AV126" s="485"/>
      <c r="AW126" s="485"/>
      <c r="AX126" s="527"/>
      <c r="AY126" s="528"/>
      <c r="AZ126" s="529"/>
      <c r="BA126" s="534"/>
      <c r="BB126" s="532"/>
      <c r="BC126" s="532"/>
      <c r="BD126" s="532"/>
      <c r="BE126" s="535"/>
      <c r="BF126" s="536"/>
      <c r="BG126" s="537"/>
      <c r="BH126" s="537"/>
      <c r="BI126" s="537"/>
      <c r="BJ126" s="538"/>
      <c r="BK126" s="557"/>
      <c r="BL126" s="537"/>
      <c r="BM126" s="537"/>
      <c r="BN126" s="537"/>
      <c r="BO126" s="558"/>
      <c r="BP126" s="531"/>
      <c r="BQ126" s="532"/>
      <c r="BR126" s="532"/>
      <c r="BS126" s="532"/>
      <c r="BT126" s="533"/>
      <c r="BU126" s="534"/>
      <c r="BV126" s="532"/>
      <c r="BW126" s="532"/>
      <c r="BX126" s="532"/>
      <c r="BY126" s="535"/>
      <c r="BZ126" s="536"/>
      <c r="CA126" s="537"/>
      <c r="CB126" s="537"/>
      <c r="CC126" s="537"/>
      <c r="CD126" s="538"/>
      <c r="CE126" s="561">
        <f t="shared" si="2"/>
        <v>0</v>
      </c>
      <c r="CF126" s="562"/>
      <c r="CG126" s="562"/>
      <c r="CH126" s="562"/>
      <c r="CI126" s="562"/>
      <c r="CJ126" s="562"/>
      <c r="CK126" s="562"/>
      <c r="CL126" s="562"/>
      <c r="CM126" s="563"/>
    </row>
    <row r="127" spans="1:91" s="104" customFormat="1" ht="12.75" customHeight="1" x14ac:dyDescent="0.2">
      <c r="A127" s="100">
        <v>108</v>
      </c>
      <c r="B127" s="443"/>
      <c r="C127" s="444"/>
      <c r="D127" s="444"/>
      <c r="E127" s="444"/>
      <c r="F127" s="444"/>
      <c r="G127" s="444"/>
      <c r="H127" s="444"/>
      <c r="I127" s="444"/>
      <c r="J127" s="444"/>
      <c r="K127" s="444"/>
      <c r="L127" s="444"/>
      <c r="M127" s="444"/>
      <c r="N127" s="444"/>
      <c r="O127" s="444"/>
      <c r="P127" s="444"/>
      <c r="Q127" s="444"/>
      <c r="R127" s="445"/>
      <c r="S127" s="446"/>
      <c r="T127" s="447"/>
      <c r="U127" s="448"/>
      <c r="V127" s="449"/>
      <c r="W127" s="447"/>
      <c r="X127" s="485"/>
      <c r="Y127" s="485"/>
      <c r="Z127" s="485"/>
      <c r="AA127" s="485"/>
      <c r="AB127" s="485"/>
      <c r="AC127" s="485"/>
      <c r="AD127" s="485"/>
      <c r="AE127" s="485"/>
      <c r="AF127" s="485"/>
      <c r="AG127" s="485"/>
      <c r="AH127" s="485"/>
      <c r="AI127" s="485"/>
      <c r="AJ127" s="485"/>
      <c r="AK127" s="485"/>
      <c r="AL127" s="485"/>
      <c r="AM127" s="485"/>
      <c r="AN127" s="527"/>
      <c r="AO127" s="530"/>
      <c r="AP127" s="485"/>
      <c r="AQ127" s="485"/>
      <c r="AR127" s="485"/>
      <c r="AS127" s="485"/>
      <c r="AT127" s="485"/>
      <c r="AU127" s="485"/>
      <c r="AV127" s="485"/>
      <c r="AW127" s="485"/>
      <c r="AX127" s="527"/>
      <c r="AY127" s="528"/>
      <c r="AZ127" s="529"/>
      <c r="BA127" s="534"/>
      <c r="BB127" s="532"/>
      <c r="BC127" s="532"/>
      <c r="BD127" s="532"/>
      <c r="BE127" s="535"/>
      <c r="BF127" s="536"/>
      <c r="BG127" s="537"/>
      <c r="BH127" s="537"/>
      <c r="BI127" s="537"/>
      <c r="BJ127" s="538"/>
      <c r="BK127" s="557"/>
      <c r="BL127" s="537"/>
      <c r="BM127" s="537"/>
      <c r="BN127" s="537"/>
      <c r="BO127" s="558"/>
      <c r="BP127" s="531"/>
      <c r="BQ127" s="532"/>
      <c r="BR127" s="532"/>
      <c r="BS127" s="532"/>
      <c r="BT127" s="533"/>
      <c r="BU127" s="534"/>
      <c r="BV127" s="532"/>
      <c r="BW127" s="532"/>
      <c r="BX127" s="532"/>
      <c r="BY127" s="535"/>
      <c r="BZ127" s="536"/>
      <c r="CA127" s="537"/>
      <c r="CB127" s="537"/>
      <c r="CC127" s="537"/>
      <c r="CD127" s="538"/>
      <c r="CE127" s="561">
        <f t="shared" si="2"/>
        <v>0</v>
      </c>
      <c r="CF127" s="562"/>
      <c r="CG127" s="562"/>
      <c r="CH127" s="562"/>
      <c r="CI127" s="562"/>
      <c r="CJ127" s="562"/>
      <c r="CK127" s="562"/>
      <c r="CL127" s="562"/>
      <c r="CM127" s="563"/>
    </row>
    <row r="128" spans="1:91" s="104" customFormat="1" ht="12.75" customHeight="1" x14ac:dyDescent="0.2">
      <c r="A128" s="100">
        <v>109</v>
      </c>
      <c r="B128" s="443"/>
      <c r="C128" s="444"/>
      <c r="D128" s="444"/>
      <c r="E128" s="444"/>
      <c r="F128" s="444"/>
      <c r="G128" s="444"/>
      <c r="H128" s="444"/>
      <c r="I128" s="444"/>
      <c r="J128" s="444"/>
      <c r="K128" s="444"/>
      <c r="L128" s="444"/>
      <c r="M128" s="444"/>
      <c r="N128" s="444"/>
      <c r="O128" s="444"/>
      <c r="P128" s="444"/>
      <c r="Q128" s="444"/>
      <c r="R128" s="445"/>
      <c r="S128" s="446"/>
      <c r="T128" s="447"/>
      <c r="U128" s="448"/>
      <c r="V128" s="449"/>
      <c r="W128" s="447"/>
      <c r="X128" s="485"/>
      <c r="Y128" s="485"/>
      <c r="Z128" s="485"/>
      <c r="AA128" s="485"/>
      <c r="AB128" s="485"/>
      <c r="AC128" s="485"/>
      <c r="AD128" s="485"/>
      <c r="AE128" s="485"/>
      <c r="AF128" s="485"/>
      <c r="AG128" s="485"/>
      <c r="AH128" s="485"/>
      <c r="AI128" s="485"/>
      <c r="AJ128" s="485"/>
      <c r="AK128" s="485"/>
      <c r="AL128" s="485"/>
      <c r="AM128" s="485"/>
      <c r="AN128" s="527"/>
      <c r="AO128" s="530"/>
      <c r="AP128" s="485"/>
      <c r="AQ128" s="485"/>
      <c r="AR128" s="485"/>
      <c r="AS128" s="485"/>
      <c r="AT128" s="485"/>
      <c r="AU128" s="485"/>
      <c r="AV128" s="485"/>
      <c r="AW128" s="485"/>
      <c r="AX128" s="527"/>
      <c r="AY128" s="528"/>
      <c r="AZ128" s="529"/>
      <c r="BA128" s="534"/>
      <c r="BB128" s="532"/>
      <c r="BC128" s="532"/>
      <c r="BD128" s="532"/>
      <c r="BE128" s="535"/>
      <c r="BF128" s="536"/>
      <c r="BG128" s="537"/>
      <c r="BH128" s="537"/>
      <c r="BI128" s="537"/>
      <c r="BJ128" s="538"/>
      <c r="BK128" s="557"/>
      <c r="BL128" s="537"/>
      <c r="BM128" s="537"/>
      <c r="BN128" s="537"/>
      <c r="BO128" s="558"/>
      <c r="BP128" s="531"/>
      <c r="BQ128" s="532"/>
      <c r="BR128" s="532"/>
      <c r="BS128" s="532"/>
      <c r="BT128" s="533"/>
      <c r="BU128" s="534"/>
      <c r="BV128" s="532"/>
      <c r="BW128" s="532"/>
      <c r="BX128" s="532"/>
      <c r="BY128" s="535"/>
      <c r="BZ128" s="536"/>
      <c r="CA128" s="537"/>
      <c r="CB128" s="537"/>
      <c r="CC128" s="537"/>
      <c r="CD128" s="538"/>
      <c r="CE128" s="561">
        <f t="shared" si="2"/>
        <v>0</v>
      </c>
      <c r="CF128" s="562"/>
      <c r="CG128" s="562"/>
      <c r="CH128" s="562"/>
      <c r="CI128" s="562"/>
      <c r="CJ128" s="562"/>
      <c r="CK128" s="562"/>
      <c r="CL128" s="562"/>
      <c r="CM128" s="563"/>
    </row>
    <row r="129" spans="1:91" s="104" customFormat="1" ht="12.75" customHeight="1" x14ac:dyDescent="0.2">
      <c r="A129" s="100">
        <v>110</v>
      </c>
      <c r="B129" s="443"/>
      <c r="C129" s="444"/>
      <c r="D129" s="444"/>
      <c r="E129" s="444"/>
      <c r="F129" s="444"/>
      <c r="G129" s="444"/>
      <c r="H129" s="444"/>
      <c r="I129" s="444"/>
      <c r="J129" s="444"/>
      <c r="K129" s="444"/>
      <c r="L129" s="444"/>
      <c r="M129" s="444"/>
      <c r="N129" s="444"/>
      <c r="O129" s="444"/>
      <c r="P129" s="444"/>
      <c r="Q129" s="444"/>
      <c r="R129" s="445"/>
      <c r="S129" s="446"/>
      <c r="T129" s="447"/>
      <c r="U129" s="448"/>
      <c r="V129" s="449"/>
      <c r="W129" s="447"/>
      <c r="X129" s="485"/>
      <c r="Y129" s="485"/>
      <c r="Z129" s="485"/>
      <c r="AA129" s="485"/>
      <c r="AB129" s="485"/>
      <c r="AC129" s="485"/>
      <c r="AD129" s="485"/>
      <c r="AE129" s="485"/>
      <c r="AF129" s="485"/>
      <c r="AG129" s="485"/>
      <c r="AH129" s="485"/>
      <c r="AI129" s="485"/>
      <c r="AJ129" s="485"/>
      <c r="AK129" s="485"/>
      <c r="AL129" s="485"/>
      <c r="AM129" s="485"/>
      <c r="AN129" s="527"/>
      <c r="AO129" s="530"/>
      <c r="AP129" s="485"/>
      <c r="AQ129" s="485"/>
      <c r="AR129" s="485"/>
      <c r="AS129" s="485"/>
      <c r="AT129" s="485"/>
      <c r="AU129" s="485"/>
      <c r="AV129" s="485"/>
      <c r="AW129" s="485"/>
      <c r="AX129" s="527"/>
      <c r="AY129" s="528"/>
      <c r="AZ129" s="529"/>
      <c r="BA129" s="534"/>
      <c r="BB129" s="532"/>
      <c r="BC129" s="532"/>
      <c r="BD129" s="532"/>
      <c r="BE129" s="535"/>
      <c r="BF129" s="536"/>
      <c r="BG129" s="537"/>
      <c r="BH129" s="537"/>
      <c r="BI129" s="537"/>
      <c r="BJ129" s="538"/>
      <c r="BK129" s="557"/>
      <c r="BL129" s="537"/>
      <c r="BM129" s="537"/>
      <c r="BN129" s="537"/>
      <c r="BO129" s="558"/>
      <c r="BP129" s="531"/>
      <c r="BQ129" s="532"/>
      <c r="BR129" s="532"/>
      <c r="BS129" s="532"/>
      <c r="BT129" s="533"/>
      <c r="BU129" s="534"/>
      <c r="BV129" s="532"/>
      <c r="BW129" s="532"/>
      <c r="BX129" s="532"/>
      <c r="BY129" s="535"/>
      <c r="BZ129" s="536"/>
      <c r="CA129" s="537"/>
      <c r="CB129" s="537"/>
      <c r="CC129" s="537"/>
      <c r="CD129" s="538"/>
      <c r="CE129" s="561">
        <f t="shared" si="2"/>
        <v>0</v>
      </c>
      <c r="CF129" s="562"/>
      <c r="CG129" s="562"/>
      <c r="CH129" s="562"/>
      <c r="CI129" s="562"/>
      <c r="CJ129" s="562"/>
      <c r="CK129" s="562"/>
      <c r="CL129" s="562"/>
      <c r="CM129" s="563"/>
    </row>
    <row r="130" spans="1:91" s="104" customFormat="1" ht="12.75" customHeight="1" x14ac:dyDescent="0.2">
      <c r="A130" s="100">
        <v>111</v>
      </c>
      <c r="B130" s="443"/>
      <c r="C130" s="444"/>
      <c r="D130" s="444"/>
      <c r="E130" s="444"/>
      <c r="F130" s="444"/>
      <c r="G130" s="444"/>
      <c r="H130" s="444"/>
      <c r="I130" s="444"/>
      <c r="J130" s="444"/>
      <c r="K130" s="444"/>
      <c r="L130" s="444"/>
      <c r="M130" s="444"/>
      <c r="N130" s="444"/>
      <c r="O130" s="444"/>
      <c r="P130" s="444"/>
      <c r="Q130" s="444"/>
      <c r="R130" s="445"/>
      <c r="S130" s="446"/>
      <c r="T130" s="447"/>
      <c r="U130" s="448"/>
      <c r="V130" s="449"/>
      <c r="W130" s="447"/>
      <c r="X130" s="485"/>
      <c r="Y130" s="485"/>
      <c r="Z130" s="485"/>
      <c r="AA130" s="485"/>
      <c r="AB130" s="485"/>
      <c r="AC130" s="485"/>
      <c r="AD130" s="485"/>
      <c r="AE130" s="485"/>
      <c r="AF130" s="485"/>
      <c r="AG130" s="485"/>
      <c r="AH130" s="485"/>
      <c r="AI130" s="485"/>
      <c r="AJ130" s="485"/>
      <c r="AK130" s="485"/>
      <c r="AL130" s="485"/>
      <c r="AM130" s="485"/>
      <c r="AN130" s="527"/>
      <c r="AO130" s="530"/>
      <c r="AP130" s="485"/>
      <c r="AQ130" s="485"/>
      <c r="AR130" s="485"/>
      <c r="AS130" s="485"/>
      <c r="AT130" s="485"/>
      <c r="AU130" s="485"/>
      <c r="AV130" s="485"/>
      <c r="AW130" s="485"/>
      <c r="AX130" s="527"/>
      <c r="AY130" s="528"/>
      <c r="AZ130" s="529"/>
      <c r="BA130" s="534"/>
      <c r="BB130" s="532"/>
      <c r="BC130" s="532"/>
      <c r="BD130" s="532"/>
      <c r="BE130" s="535"/>
      <c r="BF130" s="536"/>
      <c r="BG130" s="537"/>
      <c r="BH130" s="537"/>
      <c r="BI130" s="537"/>
      <c r="BJ130" s="538"/>
      <c r="BK130" s="557"/>
      <c r="BL130" s="537"/>
      <c r="BM130" s="537"/>
      <c r="BN130" s="537"/>
      <c r="BO130" s="558"/>
      <c r="BP130" s="531"/>
      <c r="BQ130" s="532"/>
      <c r="BR130" s="532"/>
      <c r="BS130" s="532"/>
      <c r="BT130" s="533"/>
      <c r="BU130" s="534"/>
      <c r="BV130" s="532"/>
      <c r="BW130" s="532"/>
      <c r="BX130" s="532"/>
      <c r="BY130" s="535"/>
      <c r="BZ130" s="536"/>
      <c r="CA130" s="537"/>
      <c r="CB130" s="537"/>
      <c r="CC130" s="537"/>
      <c r="CD130" s="538"/>
      <c r="CE130" s="561">
        <f t="shared" si="2"/>
        <v>0</v>
      </c>
      <c r="CF130" s="562"/>
      <c r="CG130" s="562"/>
      <c r="CH130" s="562"/>
      <c r="CI130" s="562"/>
      <c r="CJ130" s="562"/>
      <c r="CK130" s="562"/>
      <c r="CL130" s="562"/>
      <c r="CM130" s="563"/>
    </row>
    <row r="131" spans="1:91" s="104" customFormat="1" ht="12.75" customHeight="1" x14ac:dyDescent="0.2">
      <c r="A131" s="100">
        <v>112</v>
      </c>
      <c r="B131" s="443"/>
      <c r="C131" s="444"/>
      <c r="D131" s="444"/>
      <c r="E131" s="444"/>
      <c r="F131" s="444"/>
      <c r="G131" s="444"/>
      <c r="H131" s="444"/>
      <c r="I131" s="444"/>
      <c r="J131" s="444"/>
      <c r="K131" s="444"/>
      <c r="L131" s="444"/>
      <c r="M131" s="444"/>
      <c r="N131" s="444"/>
      <c r="O131" s="444"/>
      <c r="P131" s="444"/>
      <c r="Q131" s="444"/>
      <c r="R131" s="445"/>
      <c r="S131" s="446"/>
      <c r="T131" s="447"/>
      <c r="U131" s="448"/>
      <c r="V131" s="449"/>
      <c r="W131" s="447"/>
      <c r="X131" s="485"/>
      <c r="Y131" s="485"/>
      <c r="Z131" s="485"/>
      <c r="AA131" s="485"/>
      <c r="AB131" s="485"/>
      <c r="AC131" s="485"/>
      <c r="AD131" s="485"/>
      <c r="AE131" s="485"/>
      <c r="AF131" s="485"/>
      <c r="AG131" s="485"/>
      <c r="AH131" s="485"/>
      <c r="AI131" s="485"/>
      <c r="AJ131" s="485"/>
      <c r="AK131" s="485"/>
      <c r="AL131" s="485"/>
      <c r="AM131" s="485"/>
      <c r="AN131" s="527"/>
      <c r="AO131" s="530"/>
      <c r="AP131" s="485"/>
      <c r="AQ131" s="485"/>
      <c r="AR131" s="485"/>
      <c r="AS131" s="485"/>
      <c r="AT131" s="485"/>
      <c r="AU131" s="485"/>
      <c r="AV131" s="485"/>
      <c r="AW131" s="485"/>
      <c r="AX131" s="527"/>
      <c r="AY131" s="528"/>
      <c r="AZ131" s="529"/>
      <c r="BA131" s="534"/>
      <c r="BB131" s="532"/>
      <c r="BC131" s="532"/>
      <c r="BD131" s="532"/>
      <c r="BE131" s="535"/>
      <c r="BF131" s="536"/>
      <c r="BG131" s="537"/>
      <c r="BH131" s="537"/>
      <c r="BI131" s="537"/>
      <c r="BJ131" s="538"/>
      <c r="BK131" s="557"/>
      <c r="BL131" s="537"/>
      <c r="BM131" s="537"/>
      <c r="BN131" s="537"/>
      <c r="BO131" s="558"/>
      <c r="BP131" s="531"/>
      <c r="BQ131" s="532"/>
      <c r="BR131" s="532"/>
      <c r="BS131" s="532"/>
      <c r="BT131" s="533"/>
      <c r="BU131" s="534"/>
      <c r="BV131" s="532"/>
      <c r="BW131" s="532"/>
      <c r="BX131" s="532"/>
      <c r="BY131" s="535"/>
      <c r="BZ131" s="536"/>
      <c r="CA131" s="537"/>
      <c r="CB131" s="537"/>
      <c r="CC131" s="537"/>
      <c r="CD131" s="538"/>
      <c r="CE131" s="561">
        <f t="shared" si="2"/>
        <v>0</v>
      </c>
      <c r="CF131" s="562"/>
      <c r="CG131" s="562"/>
      <c r="CH131" s="562"/>
      <c r="CI131" s="562"/>
      <c r="CJ131" s="562"/>
      <c r="CK131" s="562"/>
      <c r="CL131" s="562"/>
      <c r="CM131" s="563"/>
    </row>
    <row r="132" spans="1:91" s="104" customFormat="1" ht="12.75" customHeight="1" x14ac:dyDescent="0.2">
      <c r="A132" s="100">
        <v>113</v>
      </c>
      <c r="B132" s="443"/>
      <c r="C132" s="444"/>
      <c r="D132" s="444"/>
      <c r="E132" s="444"/>
      <c r="F132" s="444"/>
      <c r="G132" s="444"/>
      <c r="H132" s="444"/>
      <c r="I132" s="444"/>
      <c r="J132" s="444"/>
      <c r="K132" s="444"/>
      <c r="L132" s="444"/>
      <c r="M132" s="444"/>
      <c r="N132" s="444"/>
      <c r="O132" s="444"/>
      <c r="P132" s="444"/>
      <c r="Q132" s="444"/>
      <c r="R132" s="445"/>
      <c r="S132" s="446"/>
      <c r="T132" s="447"/>
      <c r="U132" s="448"/>
      <c r="V132" s="449"/>
      <c r="W132" s="447"/>
      <c r="X132" s="485"/>
      <c r="Y132" s="485"/>
      <c r="Z132" s="485"/>
      <c r="AA132" s="485"/>
      <c r="AB132" s="485"/>
      <c r="AC132" s="485"/>
      <c r="AD132" s="485"/>
      <c r="AE132" s="485"/>
      <c r="AF132" s="485"/>
      <c r="AG132" s="485"/>
      <c r="AH132" s="485"/>
      <c r="AI132" s="485"/>
      <c r="AJ132" s="485"/>
      <c r="AK132" s="485"/>
      <c r="AL132" s="485"/>
      <c r="AM132" s="485"/>
      <c r="AN132" s="527"/>
      <c r="AO132" s="530"/>
      <c r="AP132" s="485"/>
      <c r="AQ132" s="485"/>
      <c r="AR132" s="485"/>
      <c r="AS132" s="485"/>
      <c r="AT132" s="485"/>
      <c r="AU132" s="485"/>
      <c r="AV132" s="485"/>
      <c r="AW132" s="485"/>
      <c r="AX132" s="527"/>
      <c r="AY132" s="528"/>
      <c r="AZ132" s="529"/>
      <c r="BA132" s="534"/>
      <c r="BB132" s="532"/>
      <c r="BC132" s="532"/>
      <c r="BD132" s="532"/>
      <c r="BE132" s="535"/>
      <c r="BF132" s="536"/>
      <c r="BG132" s="537"/>
      <c r="BH132" s="537"/>
      <c r="BI132" s="537"/>
      <c r="BJ132" s="538"/>
      <c r="BK132" s="557"/>
      <c r="BL132" s="537"/>
      <c r="BM132" s="537"/>
      <c r="BN132" s="537"/>
      <c r="BO132" s="558"/>
      <c r="BP132" s="531"/>
      <c r="BQ132" s="532"/>
      <c r="BR132" s="532"/>
      <c r="BS132" s="532"/>
      <c r="BT132" s="533"/>
      <c r="BU132" s="534"/>
      <c r="BV132" s="532"/>
      <c r="BW132" s="532"/>
      <c r="BX132" s="532"/>
      <c r="BY132" s="535"/>
      <c r="BZ132" s="536"/>
      <c r="CA132" s="537"/>
      <c r="CB132" s="537"/>
      <c r="CC132" s="537"/>
      <c r="CD132" s="538"/>
      <c r="CE132" s="561">
        <f t="shared" si="2"/>
        <v>0</v>
      </c>
      <c r="CF132" s="562"/>
      <c r="CG132" s="562"/>
      <c r="CH132" s="562"/>
      <c r="CI132" s="562"/>
      <c r="CJ132" s="562"/>
      <c r="CK132" s="562"/>
      <c r="CL132" s="562"/>
      <c r="CM132" s="563"/>
    </row>
    <row r="133" spans="1:91" s="104" customFormat="1" ht="12.75" customHeight="1" x14ac:dyDescent="0.2">
      <c r="A133" s="100">
        <v>114</v>
      </c>
      <c r="B133" s="443"/>
      <c r="C133" s="444"/>
      <c r="D133" s="444"/>
      <c r="E133" s="444"/>
      <c r="F133" s="444"/>
      <c r="G133" s="444"/>
      <c r="H133" s="444"/>
      <c r="I133" s="444"/>
      <c r="J133" s="444"/>
      <c r="K133" s="444"/>
      <c r="L133" s="444"/>
      <c r="M133" s="444"/>
      <c r="N133" s="444"/>
      <c r="O133" s="444"/>
      <c r="P133" s="444"/>
      <c r="Q133" s="444"/>
      <c r="R133" s="445"/>
      <c r="S133" s="446"/>
      <c r="T133" s="447"/>
      <c r="U133" s="448"/>
      <c r="V133" s="449"/>
      <c r="W133" s="447"/>
      <c r="X133" s="485"/>
      <c r="Y133" s="485"/>
      <c r="Z133" s="485"/>
      <c r="AA133" s="485"/>
      <c r="AB133" s="485"/>
      <c r="AC133" s="485"/>
      <c r="AD133" s="485"/>
      <c r="AE133" s="485"/>
      <c r="AF133" s="485"/>
      <c r="AG133" s="485"/>
      <c r="AH133" s="485"/>
      <c r="AI133" s="485"/>
      <c r="AJ133" s="485"/>
      <c r="AK133" s="485"/>
      <c r="AL133" s="485"/>
      <c r="AM133" s="485"/>
      <c r="AN133" s="527"/>
      <c r="AO133" s="530"/>
      <c r="AP133" s="485"/>
      <c r="AQ133" s="485"/>
      <c r="AR133" s="485"/>
      <c r="AS133" s="485"/>
      <c r="AT133" s="485"/>
      <c r="AU133" s="485"/>
      <c r="AV133" s="485"/>
      <c r="AW133" s="485"/>
      <c r="AX133" s="527"/>
      <c r="AY133" s="528"/>
      <c r="AZ133" s="529"/>
      <c r="BA133" s="534"/>
      <c r="BB133" s="532"/>
      <c r="BC133" s="532"/>
      <c r="BD133" s="532"/>
      <c r="BE133" s="535"/>
      <c r="BF133" s="536"/>
      <c r="BG133" s="537"/>
      <c r="BH133" s="537"/>
      <c r="BI133" s="537"/>
      <c r="BJ133" s="538"/>
      <c r="BK133" s="557"/>
      <c r="BL133" s="537"/>
      <c r="BM133" s="537"/>
      <c r="BN133" s="537"/>
      <c r="BO133" s="558"/>
      <c r="BP133" s="531"/>
      <c r="BQ133" s="532"/>
      <c r="BR133" s="532"/>
      <c r="BS133" s="532"/>
      <c r="BT133" s="533"/>
      <c r="BU133" s="534"/>
      <c r="BV133" s="532"/>
      <c r="BW133" s="532"/>
      <c r="BX133" s="532"/>
      <c r="BY133" s="535"/>
      <c r="BZ133" s="536"/>
      <c r="CA133" s="537"/>
      <c r="CB133" s="537"/>
      <c r="CC133" s="537"/>
      <c r="CD133" s="538"/>
      <c r="CE133" s="561">
        <f t="shared" si="2"/>
        <v>0</v>
      </c>
      <c r="CF133" s="562"/>
      <c r="CG133" s="562"/>
      <c r="CH133" s="562"/>
      <c r="CI133" s="562"/>
      <c r="CJ133" s="562"/>
      <c r="CK133" s="562"/>
      <c r="CL133" s="562"/>
      <c r="CM133" s="563"/>
    </row>
    <row r="134" spans="1:91" s="104" customFormat="1" ht="12.75" customHeight="1" x14ac:dyDescent="0.2">
      <c r="A134" s="100">
        <v>115</v>
      </c>
      <c r="B134" s="443"/>
      <c r="C134" s="444"/>
      <c r="D134" s="444"/>
      <c r="E134" s="444"/>
      <c r="F134" s="444"/>
      <c r="G134" s="444"/>
      <c r="H134" s="444"/>
      <c r="I134" s="444"/>
      <c r="J134" s="444"/>
      <c r="K134" s="444"/>
      <c r="L134" s="444"/>
      <c r="M134" s="444"/>
      <c r="N134" s="444"/>
      <c r="O134" s="444"/>
      <c r="P134" s="444"/>
      <c r="Q134" s="444"/>
      <c r="R134" s="445"/>
      <c r="S134" s="446"/>
      <c r="T134" s="447"/>
      <c r="U134" s="448"/>
      <c r="V134" s="449"/>
      <c r="W134" s="447"/>
      <c r="X134" s="485"/>
      <c r="Y134" s="485"/>
      <c r="Z134" s="485"/>
      <c r="AA134" s="485"/>
      <c r="AB134" s="485"/>
      <c r="AC134" s="485"/>
      <c r="AD134" s="485"/>
      <c r="AE134" s="485"/>
      <c r="AF134" s="485"/>
      <c r="AG134" s="485"/>
      <c r="AH134" s="485"/>
      <c r="AI134" s="485"/>
      <c r="AJ134" s="485"/>
      <c r="AK134" s="485"/>
      <c r="AL134" s="485"/>
      <c r="AM134" s="485"/>
      <c r="AN134" s="527"/>
      <c r="AO134" s="530"/>
      <c r="AP134" s="485"/>
      <c r="AQ134" s="485"/>
      <c r="AR134" s="485"/>
      <c r="AS134" s="485"/>
      <c r="AT134" s="485"/>
      <c r="AU134" s="485"/>
      <c r="AV134" s="485"/>
      <c r="AW134" s="485"/>
      <c r="AX134" s="527"/>
      <c r="AY134" s="528"/>
      <c r="AZ134" s="529"/>
      <c r="BA134" s="534"/>
      <c r="BB134" s="532"/>
      <c r="BC134" s="532"/>
      <c r="BD134" s="532"/>
      <c r="BE134" s="535"/>
      <c r="BF134" s="536"/>
      <c r="BG134" s="537"/>
      <c r="BH134" s="537"/>
      <c r="BI134" s="537"/>
      <c r="BJ134" s="538"/>
      <c r="BK134" s="557"/>
      <c r="BL134" s="537"/>
      <c r="BM134" s="537"/>
      <c r="BN134" s="537"/>
      <c r="BO134" s="558"/>
      <c r="BP134" s="531"/>
      <c r="BQ134" s="532"/>
      <c r="BR134" s="532"/>
      <c r="BS134" s="532"/>
      <c r="BT134" s="533"/>
      <c r="BU134" s="534"/>
      <c r="BV134" s="532"/>
      <c r="BW134" s="532"/>
      <c r="BX134" s="532"/>
      <c r="BY134" s="535"/>
      <c r="BZ134" s="536"/>
      <c r="CA134" s="537"/>
      <c r="CB134" s="537"/>
      <c r="CC134" s="537"/>
      <c r="CD134" s="538"/>
      <c r="CE134" s="561">
        <f t="shared" si="2"/>
        <v>0</v>
      </c>
      <c r="CF134" s="562"/>
      <c r="CG134" s="562"/>
      <c r="CH134" s="562"/>
      <c r="CI134" s="562"/>
      <c r="CJ134" s="562"/>
      <c r="CK134" s="562"/>
      <c r="CL134" s="562"/>
      <c r="CM134" s="563"/>
    </row>
    <row r="135" spans="1:91" s="104" customFormat="1" ht="12.75" customHeight="1" x14ac:dyDescent="0.2">
      <c r="A135" s="100">
        <v>116</v>
      </c>
      <c r="B135" s="443"/>
      <c r="C135" s="444"/>
      <c r="D135" s="444"/>
      <c r="E135" s="444"/>
      <c r="F135" s="444"/>
      <c r="G135" s="444"/>
      <c r="H135" s="444"/>
      <c r="I135" s="444"/>
      <c r="J135" s="444"/>
      <c r="K135" s="444"/>
      <c r="L135" s="444"/>
      <c r="M135" s="444"/>
      <c r="N135" s="444"/>
      <c r="O135" s="444"/>
      <c r="P135" s="444"/>
      <c r="Q135" s="444"/>
      <c r="R135" s="445"/>
      <c r="S135" s="446"/>
      <c r="T135" s="447"/>
      <c r="U135" s="448"/>
      <c r="V135" s="449"/>
      <c r="W135" s="447"/>
      <c r="X135" s="485"/>
      <c r="Y135" s="485"/>
      <c r="Z135" s="485"/>
      <c r="AA135" s="485"/>
      <c r="AB135" s="485"/>
      <c r="AC135" s="485"/>
      <c r="AD135" s="485"/>
      <c r="AE135" s="485"/>
      <c r="AF135" s="485"/>
      <c r="AG135" s="485"/>
      <c r="AH135" s="485"/>
      <c r="AI135" s="485"/>
      <c r="AJ135" s="485"/>
      <c r="AK135" s="485"/>
      <c r="AL135" s="485"/>
      <c r="AM135" s="485"/>
      <c r="AN135" s="527"/>
      <c r="AO135" s="530"/>
      <c r="AP135" s="485"/>
      <c r="AQ135" s="485"/>
      <c r="AR135" s="485"/>
      <c r="AS135" s="485"/>
      <c r="AT135" s="485"/>
      <c r="AU135" s="485"/>
      <c r="AV135" s="485"/>
      <c r="AW135" s="485"/>
      <c r="AX135" s="527"/>
      <c r="AY135" s="528"/>
      <c r="AZ135" s="529"/>
      <c r="BA135" s="534"/>
      <c r="BB135" s="532"/>
      <c r="BC135" s="532"/>
      <c r="BD135" s="532"/>
      <c r="BE135" s="535"/>
      <c r="BF135" s="536"/>
      <c r="BG135" s="537"/>
      <c r="BH135" s="537"/>
      <c r="BI135" s="537"/>
      <c r="BJ135" s="538"/>
      <c r="BK135" s="557"/>
      <c r="BL135" s="537"/>
      <c r="BM135" s="537"/>
      <c r="BN135" s="537"/>
      <c r="BO135" s="558"/>
      <c r="BP135" s="531"/>
      <c r="BQ135" s="532"/>
      <c r="BR135" s="532"/>
      <c r="BS135" s="532"/>
      <c r="BT135" s="533"/>
      <c r="BU135" s="534"/>
      <c r="BV135" s="532"/>
      <c r="BW135" s="532"/>
      <c r="BX135" s="532"/>
      <c r="BY135" s="535"/>
      <c r="BZ135" s="536"/>
      <c r="CA135" s="537"/>
      <c r="CB135" s="537"/>
      <c r="CC135" s="537"/>
      <c r="CD135" s="538"/>
      <c r="CE135" s="561">
        <f t="shared" si="2"/>
        <v>0</v>
      </c>
      <c r="CF135" s="562"/>
      <c r="CG135" s="562"/>
      <c r="CH135" s="562"/>
      <c r="CI135" s="562"/>
      <c r="CJ135" s="562"/>
      <c r="CK135" s="562"/>
      <c r="CL135" s="562"/>
      <c r="CM135" s="563"/>
    </row>
    <row r="136" spans="1:91" s="104" customFormat="1" ht="12.75" customHeight="1" x14ac:dyDescent="0.2">
      <c r="A136" s="100">
        <v>117</v>
      </c>
      <c r="B136" s="443"/>
      <c r="C136" s="444"/>
      <c r="D136" s="444"/>
      <c r="E136" s="444"/>
      <c r="F136" s="444"/>
      <c r="G136" s="444"/>
      <c r="H136" s="444"/>
      <c r="I136" s="444"/>
      <c r="J136" s="444"/>
      <c r="K136" s="444"/>
      <c r="L136" s="444"/>
      <c r="M136" s="444"/>
      <c r="N136" s="444"/>
      <c r="O136" s="444"/>
      <c r="P136" s="444"/>
      <c r="Q136" s="444"/>
      <c r="R136" s="445"/>
      <c r="S136" s="446"/>
      <c r="T136" s="447"/>
      <c r="U136" s="448"/>
      <c r="V136" s="449"/>
      <c r="W136" s="447"/>
      <c r="X136" s="485"/>
      <c r="Y136" s="485"/>
      <c r="Z136" s="485"/>
      <c r="AA136" s="485"/>
      <c r="AB136" s="485"/>
      <c r="AC136" s="485"/>
      <c r="AD136" s="485"/>
      <c r="AE136" s="485"/>
      <c r="AF136" s="485"/>
      <c r="AG136" s="485"/>
      <c r="AH136" s="485"/>
      <c r="AI136" s="485"/>
      <c r="AJ136" s="485"/>
      <c r="AK136" s="485"/>
      <c r="AL136" s="485"/>
      <c r="AM136" s="485"/>
      <c r="AN136" s="527"/>
      <c r="AO136" s="530"/>
      <c r="AP136" s="485"/>
      <c r="AQ136" s="485"/>
      <c r="AR136" s="485"/>
      <c r="AS136" s="485"/>
      <c r="AT136" s="485"/>
      <c r="AU136" s="485"/>
      <c r="AV136" s="485"/>
      <c r="AW136" s="485"/>
      <c r="AX136" s="527"/>
      <c r="AY136" s="528"/>
      <c r="AZ136" s="529"/>
      <c r="BA136" s="534"/>
      <c r="BB136" s="532"/>
      <c r="BC136" s="532"/>
      <c r="BD136" s="532"/>
      <c r="BE136" s="535"/>
      <c r="BF136" s="536"/>
      <c r="BG136" s="537"/>
      <c r="BH136" s="537"/>
      <c r="BI136" s="537"/>
      <c r="BJ136" s="538"/>
      <c r="BK136" s="557"/>
      <c r="BL136" s="537"/>
      <c r="BM136" s="537"/>
      <c r="BN136" s="537"/>
      <c r="BO136" s="558"/>
      <c r="BP136" s="531"/>
      <c r="BQ136" s="532"/>
      <c r="BR136" s="532"/>
      <c r="BS136" s="532"/>
      <c r="BT136" s="533"/>
      <c r="BU136" s="534"/>
      <c r="BV136" s="532"/>
      <c r="BW136" s="532"/>
      <c r="BX136" s="532"/>
      <c r="BY136" s="535"/>
      <c r="BZ136" s="536"/>
      <c r="CA136" s="537"/>
      <c r="CB136" s="537"/>
      <c r="CC136" s="537"/>
      <c r="CD136" s="538"/>
      <c r="CE136" s="561">
        <f t="shared" si="2"/>
        <v>0</v>
      </c>
      <c r="CF136" s="562"/>
      <c r="CG136" s="562"/>
      <c r="CH136" s="562"/>
      <c r="CI136" s="562"/>
      <c r="CJ136" s="562"/>
      <c r="CK136" s="562"/>
      <c r="CL136" s="562"/>
      <c r="CM136" s="563"/>
    </row>
    <row r="137" spans="1:91" s="104" customFormat="1" ht="12.75" customHeight="1" x14ac:dyDescent="0.2">
      <c r="A137" s="100">
        <v>118</v>
      </c>
      <c r="B137" s="443"/>
      <c r="C137" s="444"/>
      <c r="D137" s="444"/>
      <c r="E137" s="444"/>
      <c r="F137" s="444"/>
      <c r="G137" s="444"/>
      <c r="H137" s="444"/>
      <c r="I137" s="444"/>
      <c r="J137" s="444"/>
      <c r="K137" s="444"/>
      <c r="L137" s="444"/>
      <c r="M137" s="444"/>
      <c r="N137" s="444"/>
      <c r="O137" s="444"/>
      <c r="P137" s="444"/>
      <c r="Q137" s="444"/>
      <c r="R137" s="445"/>
      <c r="S137" s="446"/>
      <c r="T137" s="447"/>
      <c r="U137" s="448"/>
      <c r="V137" s="449"/>
      <c r="W137" s="447"/>
      <c r="X137" s="485"/>
      <c r="Y137" s="485"/>
      <c r="Z137" s="485"/>
      <c r="AA137" s="485"/>
      <c r="AB137" s="485"/>
      <c r="AC137" s="485"/>
      <c r="AD137" s="485"/>
      <c r="AE137" s="485"/>
      <c r="AF137" s="485"/>
      <c r="AG137" s="485"/>
      <c r="AH137" s="485"/>
      <c r="AI137" s="485"/>
      <c r="AJ137" s="485"/>
      <c r="AK137" s="485"/>
      <c r="AL137" s="485"/>
      <c r="AM137" s="485"/>
      <c r="AN137" s="527"/>
      <c r="AO137" s="530"/>
      <c r="AP137" s="485"/>
      <c r="AQ137" s="485"/>
      <c r="AR137" s="485"/>
      <c r="AS137" s="485"/>
      <c r="AT137" s="485"/>
      <c r="AU137" s="485"/>
      <c r="AV137" s="485"/>
      <c r="AW137" s="485"/>
      <c r="AX137" s="527"/>
      <c r="AY137" s="528"/>
      <c r="AZ137" s="529"/>
      <c r="BA137" s="534"/>
      <c r="BB137" s="532"/>
      <c r="BC137" s="532"/>
      <c r="BD137" s="532"/>
      <c r="BE137" s="535"/>
      <c r="BF137" s="536"/>
      <c r="BG137" s="537"/>
      <c r="BH137" s="537"/>
      <c r="BI137" s="537"/>
      <c r="BJ137" s="538"/>
      <c r="BK137" s="557"/>
      <c r="BL137" s="537"/>
      <c r="BM137" s="537"/>
      <c r="BN137" s="537"/>
      <c r="BO137" s="558"/>
      <c r="BP137" s="531"/>
      <c r="BQ137" s="532"/>
      <c r="BR137" s="532"/>
      <c r="BS137" s="532"/>
      <c r="BT137" s="533"/>
      <c r="BU137" s="534"/>
      <c r="BV137" s="532"/>
      <c r="BW137" s="532"/>
      <c r="BX137" s="532"/>
      <c r="BY137" s="535"/>
      <c r="BZ137" s="536"/>
      <c r="CA137" s="537"/>
      <c r="CB137" s="537"/>
      <c r="CC137" s="537"/>
      <c r="CD137" s="538"/>
      <c r="CE137" s="561">
        <f t="shared" si="2"/>
        <v>0</v>
      </c>
      <c r="CF137" s="562"/>
      <c r="CG137" s="562"/>
      <c r="CH137" s="562"/>
      <c r="CI137" s="562"/>
      <c r="CJ137" s="562"/>
      <c r="CK137" s="562"/>
      <c r="CL137" s="562"/>
      <c r="CM137" s="563"/>
    </row>
    <row r="138" spans="1:91" s="104" customFormat="1" ht="12.75" customHeight="1" x14ac:dyDescent="0.2">
      <c r="A138" s="100">
        <v>119</v>
      </c>
      <c r="B138" s="443"/>
      <c r="C138" s="444"/>
      <c r="D138" s="444"/>
      <c r="E138" s="444"/>
      <c r="F138" s="444"/>
      <c r="G138" s="444"/>
      <c r="H138" s="444"/>
      <c r="I138" s="444"/>
      <c r="J138" s="444"/>
      <c r="K138" s="444"/>
      <c r="L138" s="444"/>
      <c r="M138" s="444"/>
      <c r="N138" s="444"/>
      <c r="O138" s="444"/>
      <c r="P138" s="444"/>
      <c r="Q138" s="444"/>
      <c r="R138" s="445"/>
      <c r="S138" s="446"/>
      <c r="T138" s="447"/>
      <c r="U138" s="448"/>
      <c r="V138" s="449"/>
      <c r="W138" s="447"/>
      <c r="X138" s="485"/>
      <c r="Y138" s="485"/>
      <c r="Z138" s="485"/>
      <c r="AA138" s="485"/>
      <c r="AB138" s="485"/>
      <c r="AC138" s="485"/>
      <c r="AD138" s="485"/>
      <c r="AE138" s="485"/>
      <c r="AF138" s="485"/>
      <c r="AG138" s="485"/>
      <c r="AH138" s="485"/>
      <c r="AI138" s="485"/>
      <c r="AJ138" s="485"/>
      <c r="AK138" s="485"/>
      <c r="AL138" s="485"/>
      <c r="AM138" s="485"/>
      <c r="AN138" s="527"/>
      <c r="AO138" s="530"/>
      <c r="AP138" s="485"/>
      <c r="AQ138" s="485"/>
      <c r="AR138" s="485"/>
      <c r="AS138" s="485"/>
      <c r="AT138" s="485"/>
      <c r="AU138" s="485"/>
      <c r="AV138" s="485"/>
      <c r="AW138" s="485"/>
      <c r="AX138" s="527"/>
      <c r="AY138" s="528"/>
      <c r="AZ138" s="529"/>
      <c r="BA138" s="534"/>
      <c r="BB138" s="532"/>
      <c r="BC138" s="532"/>
      <c r="BD138" s="532"/>
      <c r="BE138" s="535"/>
      <c r="BF138" s="536"/>
      <c r="BG138" s="537"/>
      <c r="BH138" s="537"/>
      <c r="BI138" s="537"/>
      <c r="BJ138" s="538"/>
      <c r="BK138" s="557"/>
      <c r="BL138" s="537"/>
      <c r="BM138" s="537"/>
      <c r="BN138" s="537"/>
      <c r="BO138" s="558"/>
      <c r="BP138" s="531"/>
      <c r="BQ138" s="532"/>
      <c r="BR138" s="532"/>
      <c r="BS138" s="532"/>
      <c r="BT138" s="533"/>
      <c r="BU138" s="534"/>
      <c r="BV138" s="532"/>
      <c r="BW138" s="532"/>
      <c r="BX138" s="532"/>
      <c r="BY138" s="535"/>
      <c r="BZ138" s="536"/>
      <c r="CA138" s="537"/>
      <c r="CB138" s="537"/>
      <c r="CC138" s="537"/>
      <c r="CD138" s="538"/>
      <c r="CE138" s="561">
        <f t="shared" si="2"/>
        <v>0</v>
      </c>
      <c r="CF138" s="562"/>
      <c r="CG138" s="562"/>
      <c r="CH138" s="562"/>
      <c r="CI138" s="562"/>
      <c r="CJ138" s="562"/>
      <c r="CK138" s="562"/>
      <c r="CL138" s="562"/>
      <c r="CM138" s="563"/>
    </row>
    <row r="139" spans="1:91" s="104" customFormat="1" ht="12.75" customHeight="1" x14ac:dyDescent="0.2">
      <c r="A139" s="100">
        <v>120</v>
      </c>
      <c r="B139" s="443"/>
      <c r="C139" s="444"/>
      <c r="D139" s="444"/>
      <c r="E139" s="444"/>
      <c r="F139" s="444"/>
      <c r="G139" s="444"/>
      <c r="H139" s="444"/>
      <c r="I139" s="444"/>
      <c r="J139" s="444"/>
      <c r="K139" s="444"/>
      <c r="L139" s="444"/>
      <c r="M139" s="444"/>
      <c r="N139" s="444"/>
      <c r="O139" s="444"/>
      <c r="P139" s="444"/>
      <c r="Q139" s="444"/>
      <c r="R139" s="445"/>
      <c r="S139" s="446"/>
      <c r="T139" s="447"/>
      <c r="U139" s="448"/>
      <c r="V139" s="449"/>
      <c r="W139" s="447"/>
      <c r="X139" s="485"/>
      <c r="Y139" s="485"/>
      <c r="Z139" s="485"/>
      <c r="AA139" s="485"/>
      <c r="AB139" s="485"/>
      <c r="AC139" s="485"/>
      <c r="AD139" s="485"/>
      <c r="AE139" s="485"/>
      <c r="AF139" s="485"/>
      <c r="AG139" s="485"/>
      <c r="AH139" s="485"/>
      <c r="AI139" s="485"/>
      <c r="AJ139" s="485"/>
      <c r="AK139" s="485"/>
      <c r="AL139" s="485"/>
      <c r="AM139" s="485"/>
      <c r="AN139" s="527"/>
      <c r="AO139" s="530"/>
      <c r="AP139" s="485"/>
      <c r="AQ139" s="485"/>
      <c r="AR139" s="485"/>
      <c r="AS139" s="485"/>
      <c r="AT139" s="485"/>
      <c r="AU139" s="485"/>
      <c r="AV139" s="485"/>
      <c r="AW139" s="485"/>
      <c r="AX139" s="527"/>
      <c r="AY139" s="528"/>
      <c r="AZ139" s="529"/>
      <c r="BA139" s="534"/>
      <c r="BB139" s="532"/>
      <c r="BC139" s="532"/>
      <c r="BD139" s="532"/>
      <c r="BE139" s="535"/>
      <c r="BF139" s="536"/>
      <c r="BG139" s="537"/>
      <c r="BH139" s="537"/>
      <c r="BI139" s="537"/>
      <c r="BJ139" s="538"/>
      <c r="BK139" s="557"/>
      <c r="BL139" s="537"/>
      <c r="BM139" s="537"/>
      <c r="BN139" s="537"/>
      <c r="BO139" s="558"/>
      <c r="BP139" s="531"/>
      <c r="BQ139" s="532"/>
      <c r="BR139" s="532"/>
      <c r="BS139" s="532"/>
      <c r="BT139" s="533"/>
      <c r="BU139" s="534"/>
      <c r="BV139" s="532"/>
      <c r="BW139" s="532"/>
      <c r="BX139" s="532"/>
      <c r="BY139" s="535"/>
      <c r="BZ139" s="536"/>
      <c r="CA139" s="537"/>
      <c r="CB139" s="537"/>
      <c r="CC139" s="537"/>
      <c r="CD139" s="538"/>
      <c r="CE139" s="561">
        <f t="shared" si="2"/>
        <v>0</v>
      </c>
      <c r="CF139" s="562"/>
      <c r="CG139" s="562"/>
      <c r="CH139" s="562"/>
      <c r="CI139" s="562"/>
      <c r="CJ139" s="562"/>
      <c r="CK139" s="562"/>
      <c r="CL139" s="562"/>
      <c r="CM139" s="563"/>
    </row>
    <row r="140" spans="1:91" s="104" customFormat="1" ht="12.75" customHeight="1" x14ac:dyDescent="0.2">
      <c r="A140" s="100">
        <v>121</v>
      </c>
      <c r="B140" s="443"/>
      <c r="C140" s="444"/>
      <c r="D140" s="444"/>
      <c r="E140" s="444"/>
      <c r="F140" s="444"/>
      <c r="G140" s="444"/>
      <c r="H140" s="444"/>
      <c r="I140" s="444"/>
      <c r="J140" s="444"/>
      <c r="K140" s="444"/>
      <c r="L140" s="444"/>
      <c r="M140" s="444"/>
      <c r="N140" s="444"/>
      <c r="O140" s="444"/>
      <c r="P140" s="444"/>
      <c r="Q140" s="444"/>
      <c r="R140" s="445"/>
      <c r="S140" s="446"/>
      <c r="T140" s="447"/>
      <c r="U140" s="448"/>
      <c r="V140" s="449"/>
      <c r="W140" s="447"/>
      <c r="X140" s="485"/>
      <c r="Y140" s="485"/>
      <c r="Z140" s="485"/>
      <c r="AA140" s="485"/>
      <c r="AB140" s="485"/>
      <c r="AC140" s="485"/>
      <c r="AD140" s="485"/>
      <c r="AE140" s="485"/>
      <c r="AF140" s="485"/>
      <c r="AG140" s="485"/>
      <c r="AH140" s="485"/>
      <c r="AI140" s="485"/>
      <c r="AJ140" s="485"/>
      <c r="AK140" s="485"/>
      <c r="AL140" s="485"/>
      <c r="AM140" s="485"/>
      <c r="AN140" s="527"/>
      <c r="AO140" s="530"/>
      <c r="AP140" s="485"/>
      <c r="AQ140" s="485"/>
      <c r="AR140" s="485"/>
      <c r="AS140" s="485"/>
      <c r="AT140" s="485"/>
      <c r="AU140" s="485"/>
      <c r="AV140" s="485"/>
      <c r="AW140" s="485"/>
      <c r="AX140" s="527"/>
      <c r="AY140" s="528"/>
      <c r="AZ140" s="529"/>
      <c r="BA140" s="534"/>
      <c r="BB140" s="532"/>
      <c r="BC140" s="532"/>
      <c r="BD140" s="532"/>
      <c r="BE140" s="535"/>
      <c r="BF140" s="536"/>
      <c r="BG140" s="537"/>
      <c r="BH140" s="537"/>
      <c r="BI140" s="537"/>
      <c r="BJ140" s="538"/>
      <c r="BK140" s="557"/>
      <c r="BL140" s="537"/>
      <c r="BM140" s="537"/>
      <c r="BN140" s="537"/>
      <c r="BO140" s="558"/>
      <c r="BP140" s="531"/>
      <c r="BQ140" s="532"/>
      <c r="BR140" s="532"/>
      <c r="BS140" s="532"/>
      <c r="BT140" s="533"/>
      <c r="BU140" s="534"/>
      <c r="BV140" s="532"/>
      <c r="BW140" s="532"/>
      <c r="BX140" s="532"/>
      <c r="BY140" s="535"/>
      <c r="BZ140" s="536"/>
      <c r="CA140" s="537"/>
      <c r="CB140" s="537"/>
      <c r="CC140" s="537"/>
      <c r="CD140" s="538"/>
      <c r="CE140" s="561">
        <f t="shared" si="2"/>
        <v>0</v>
      </c>
      <c r="CF140" s="562"/>
      <c r="CG140" s="562"/>
      <c r="CH140" s="562"/>
      <c r="CI140" s="562"/>
      <c r="CJ140" s="562"/>
      <c r="CK140" s="562"/>
      <c r="CL140" s="562"/>
      <c r="CM140" s="563"/>
    </row>
    <row r="141" spans="1:91" s="104" customFormat="1" ht="12.75" customHeight="1" x14ac:dyDescent="0.2">
      <c r="A141" s="100">
        <v>122</v>
      </c>
      <c r="B141" s="443"/>
      <c r="C141" s="444"/>
      <c r="D141" s="444"/>
      <c r="E141" s="444"/>
      <c r="F141" s="444"/>
      <c r="G141" s="444"/>
      <c r="H141" s="444"/>
      <c r="I141" s="444"/>
      <c r="J141" s="444"/>
      <c r="K141" s="444"/>
      <c r="L141" s="444"/>
      <c r="M141" s="444"/>
      <c r="N141" s="444"/>
      <c r="O141" s="444"/>
      <c r="P141" s="444"/>
      <c r="Q141" s="444"/>
      <c r="R141" s="445"/>
      <c r="S141" s="446"/>
      <c r="T141" s="447"/>
      <c r="U141" s="448"/>
      <c r="V141" s="449"/>
      <c r="W141" s="447"/>
      <c r="X141" s="485"/>
      <c r="Y141" s="485"/>
      <c r="Z141" s="485"/>
      <c r="AA141" s="485"/>
      <c r="AB141" s="485"/>
      <c r="AC141" s="485"/>
      <c r="AD141" s="485"/>
      <c r="AE141" s="485"/>
      <c r="AF141" s="485"/>
      <c r="AG141" s="485"/>
      <c r="AH141" s="485"/>
      <c r="AI141" s="485"/>
      <c r="AJ141" s="485"/>
      <c r="AK141" s="485"/>
      <c r="AL141" s="485"/>
      <c r="AM141" s="485"/>
      <c r="AN141" s="527"/>
      <c r="AO141" s="530"/>
      <c r="AP141" s="485"/>
      <c r="AQ141" s="485"/>
      <c r="AR141" s="485"/>
      <c r="AS141" s="485"/>
      <c r="AT141" s="485"/>
      <c r="AU141" s="485"/>
      <c r="AV141" s="485"/>
      <c r="AW141" s="485"/>
      <c r="AX141" s="527"/>
      <c r="AY141" s="528"/>
      <c r="AZ141" s="529"/>
      <c r="BA141" s="534"/>
      <c r="BB141" s="532"/>
      <c r="BC141" s="532"/>
      <c r="BD141" s="532"/>
      <c r="BE141" s="535"/>
      <c r="BF141" s="536"/>
      <c r="BG141" s="537"/>
      <c r="BH141" s="537"/>
      <c r="BI141" s="537"/>
      <c r="BJ141" s="538"/>
      <c r="BK141" s="557"/>
      <c r="BL141" s="537"/>
      <c r="BM141" s="537"/>
      <c r="BN141" s="537"/>
      <c r="BO141" s="558"/>
      <c r="BP141" s="531"/>
      <c r="BQ141" s="532"/>
      <c r="BR141" s="532"/>
      <c r="BS141" s="532"/>
      <c r="BT141" s="533"/>
      <c r="BU141" s="534"/>
      <c r="BV141" s="532"/>
      <c r="BW141" s="532"/>
      <c r="BX141" s="532"/>
      <c r="BY141" s="535"/>
      <c r="BZ141" s="536"/>
      <c r="CA141" s="537"/>
      <c r="CB141" s="537"/>
      <c r="CC141" s="537"/>
      <c r="CD141" s="538"/>
      <c r="CE141" s="561">
        <f t="shared" si="2"/>
        <v>0</v>
      </c>
      <c r="CF141" s="562"/>
      <c r="CG141" s="562"/>
      <c r="CH141" s="562"/>
      <c r="CI141" s="562"/>
      <c r="CJ141" s="562"/>
      <c r="CK141" s="562"/>
      <c r="CL141" s="562"/>
      <c r="CM141" s="563"/>
    </row>
    <row r="142" spans="1:91" s="104" customFormat="1" ht="12.75" customHeight="1" x14ac:dyDescent="0.2">
      <c r="A142" s="100">
        <v>123</v>
      </c>
      <c r="B142" s="443"/>
      <c r="C142" s="444"/>
      <c r="D142" s="444"/>
      <c r="E142" s="444"/>
      <c r="F142" s="444"/>
      <c r="G142" s="444"/>
      <c r="H142" s="444"/>
      <c r="I142" s="444"/>
      <c r="J142" s="444"/>
      <c r="K142" s="444"/>
      <c r="L142" s="444"/>
      <c r="M142" s="444"/>
      <c r="N142" s="444"/>
      <c r="O142" s="444"/>
      <c r="P142" s="444"/>
      <c r="Q142" s="444"/>
      <c r="R142" s="445"/>
      <c r="S142" s="446"/>
      <c r="T142" s="447"/>
      <c r="U142" s="448"/>
      <c r="V142" s="449"/>
      <c r="W142" s="447"/>
      <c r="X142" s="485"/>
      <c r="Y142" s="485"/>
      <c r="Z142" s="485"/>
      <c r="AA142" s="485"/>
      <c r="AB142" s="485"/>
      <c r="AC142" s="485"/>
      <c r="AD142" s="485"/>
      <c r="AE142" s="485"/>
      <c r="AF142" s="485"/>
      <c r="AG142" s="485"/>
      <c r="AH142" s="485"/>
      <c r="AI142" s="485"/>
      <c r="AJ142" s="485"/>
      <c r="AK142" s="485"/>
      <c r="AL142" s="485"/>
      <c r="AM142" s="485"/>
      <c r="AN142" s="527"/>
      <c r="AO142" s="530"/>
      <c r="AP142" s="485"/>
      <c r="AQ142" s="485"/>
      <c r="AR142" s="485"/>
      <c r="AS142" s="485"/>
      <c r="AT142" s="485"/>
      <c r="AU142" s="485"/>
      <c r="AV142" s="485"/>
      <c r="AW142" s="485"/>
      <c r="AX142" s="527"/>
      <c r="AY142" s="528"/>
      <c r="AZ142" s="529"/>
      <c r="BA142" s="534"/>
      <c r="BB142" s="532"/>
      <c r="BC142" s="532"/>
      <c r="BD142" s="532"/>
      <c r="BE142" s="535"/>
      <c r="BF142" s="536"/>
      <c r="BG142" s="537"/>
      <c r="BH142" s="537"/>
      <c r="BI142" s="537"/>
      <c r="BJ142" s="538"/>
      <c r="BK142" s="557"/>
      <c r="BL142" s="537"/>
      <c r="BM142" s="537"/>
      <c r="BN142" s="537"/>
      <c r="BO142" s="558"/>
      <c r="BP142" s="531"/>
      <c r="BQ142" s="532"/>
      <c r="BR142" s="532"/>
      <c r="BS142" s="532"/>
      <c r="BT142" s="533"/>
      <c r="BU142" s="534"/>
      <c r="BV142" s="532"/>
      <c r="BW142" s="532"/>
      <c r="BX142" s="532"/>
      <c r="BY142" s="535"/>
      <c r="BZ142" s="536"/>
      <c r="CA142" s="537"/>
      <c r="CB142" s="537"/>
      <c r="CC142" s="537"/>
      <c r="CD142" s="538"/>
      <c r="CE142" s="561">
        <f t="shared" si="2"/>
        <v>0</v>
      </c>
      <c r="CF142" s="562"/>
      <c r="CG142" s="562"/>
      <c r="CH142" s="562"/>
      <c r="CI142" s="562"/>
      <c r="CJ142" s="562"/>
      <c r="CK142" s="562"/>
      <c r="CL142" s="562"/>
      <c r="CM142" s="563"/>
    </row>
    <row r="143" spans="1:91" s="104" customFormat="1" ht="12.75" customHeight="1" x14ac:dyDescent="0.2">
      <c r="A143" s="100">
        <v>124</v>
      </c>
      <c r="B143" s="443"/>
      <c r="C143" s="444"/>
      <c r="D143" s="444"/>
      <c r="E143" s="444"/>
      <c r="F143" s="444"/>
      <c r="G143" s="444"/>
      <c r="H143" s="444"/>
      <c r="I143" s="444"/>
      <c r="J143" s="444"/>
      <c r="K143" s="444"/>
      <c r="L143" s="444"/>
      <c r="M143" s="444"/>
      <c r="N143" s="444"/>
      <c r="O143" s="444"/>
      <c r="P143" s="444"/>
      <c r="Q143" s="444"/>
      <c r="R143" s="445"/>
      <c r="S143" s="446"/>
      <c r="T143" s="447"/>
      <c r="U143" s="448"/>
      <c r="V143" s="449"/>
      <c r="W143" s="447"/>
      <c r="X143" s="485"/>
      <c r="Y143" s="485"/>
      <c r="Z143" s="485"/>
      <c r="AA143" s="485"/>
      <c r="AB143" s="485"/>
      <c r="AC143" s="485"/>
      <c r="AD143" s="485"/>
      <c r="AE143" s="485"/>
      <c r="AF143" s="485"/>
      <c r="AG143" s="485"/>
      <c r="AH143" s="485"/>
      <c r="AI143" s="485"/>
      <c r="AJ143" s="485"/>
      <c r="AK143" s="485"/>
      <c r="AL143" s="485"/>
      <c r="AM143" s="485"/>
      <c r="AN143" s="527"/>
      <c r="AO143" s="530"/>
      <c r="AP143" s="485"/>
      <c r="AQ143" s="485"/>
      <c r="AR143" s="485"/>
      <c r="AS143" s="485"/>
      <c r="AT143" s="485"/>
      <c r="AU143" s="485"/>
      <c r="AV143" s="485"/>
      <c r="AW143" s="485"/>
      <c r="AX143" s="527"/>
      <c r="AY143" s="528"/>
      <c r="AZ143" s="529"/>
      <c r="BA143" s="534"/>
      <c r="BB143" s="532"/>
      <c r="BC143" s="532"/>
      <c r="BD143" s="532"/>
      <c r="BE143" s="535"/>
      <c r="BF143" s="536"/>
      <c r="BG143" s="537"/>
      <c r="BH143" s="537"/>
      <c r="BI143" s="537"/>
      <c r="BJ143" s="538"/>
      <c r="BK143" s="557"/>
      <c r="BL143" s="537"/>
      <c r="BM143" s="537"/>
      <c r="BN143" s="537"/>
      <c r="BO143" s="558"/>
      <c r="BP143" s="531"/>
      <c r="BQ143" s="532"/>
      <c r="BR143" s="532"/>
      <c r="BS143" s="532"/>
      <c r="BT143" s="533"/>
      <c r="BU143" s="534"/>
      <c r="BV143" s="532"/>
      <c r="BW143" s="532"/>
      <c r="BX143" s="532"/>
      <c r="BY143" s="535"/>
      <c r="BZ143" s="536"/>
      <c r="CA143" s="537"/>
      <c r="CB143" s="537"/>
      <c r="CC143" s="537"/>
      <c r="CD143" s="538"/>
      <c r="CE143" s="561">
        <f t="shared" si="2"/>
        <v>0</v>
      </c>
      <c r="CF143" s="562"/>
      <c r="CG143" s="562"/>
      <c r="CH143" s="562"/>
      <c r="CI143" s="562"/>
      <c r="CJ143" s="562"/>
      <c r="CK143" s="562"/>
      <c r="CL143" s="562"/>
      <c r="CM143" s="563"/>
    </row>
    <row r="144" spans="1:91" s="104" customFormat="1" ht="12.75" customHeight="1" x14ac:dyDescent="0.2">
      <c r="A144" s="100">
        <v>125</v>
      </c>
      <c r="B144" s="443"/>
      <c r="C144" s="444"/>
      <c r="D144" s="444"/>
      <c r="E144" s="444"/>
      <c r="F144" s="444"/>
      <c r="G144" s="444"/>
      <c r="H144" s="444"/>
      <c r="I144" s="444"/>
      <c r="J144" s="444"/>
      <c r="K144" s="444"/>
      <c r="L144" s="444"/>
      <c r="M144" s="444"/>
      <c r="N144" s="444"/>
      <c r="O144" s="444"/>
      <c r="P144" s="444"/>
      <c r="Q144" s="444"/>
      <c r="R144" s="445"/>
      <c r="S144" s="446"/>
      <c r="T144" s="447"/>
      <c r="U144" s="448"/>
      <c r="V144" s="449"/>
      <c r="W144" s="447"/>
      <c r="X144" s="485"/>
      <c r="Y144" s="485"/>
      <c r="Z144" s="485"/>
      <c r="AA144" s="485"/>
      <c r="AB144" s="485"/>
      <c r="AC144" s="485"/>
      <c r="AD144" s="485"/>
      <c r="AE144" s="485"/>
      <c r="AF144" s="485"/>
      <c r="AG144" s="485"/>
      <c r="AH144" s="485"/>
      <c r="AI144" s="485"/>
      <c r="AJ144" s="485"/>
      <c r="AK144" s="485"/>
      <c r="AL144" s="485"/>
      <c r="AM144" s="485"/>
      <c r="AN144" s="527"/>
      <c r="AO144" s="530"/>
      <c r="AP144" s="485"/>
      <c r="AQ144" s="485"/>
      <c r="AR144" s="485"/>
      <c r="AS144" s="485"/>
      <c r="AT144" s="485"/>
      <c r="AU144" s="485"/>
      <c r="AV144" s="485"/>
      <c r="AW144" s="485"/>
      <c r="AX144" s="527"/>
      <c r="AY144" s="528"/>
      <c r="AZ144" s="529"/>
      <c r="BA144" s="534"/>
      <c r="BB144" s="532"/>
      <c r="BC144" s="532"/>
      <c r="BD144" s="532"/>
      <c r="BE144" s="535"/>
      <c r="BF144" s="536"/>
      <c r="BG144" s="537"/>
      <c r="BH144" s="537"/>
      <c r="BI144" s="537"/>
      <c r="BJ144" s="538"/>
      <c r="BK144" s="557"/>
      <c r="BL144" s="537"/>
      <c r="BM144" s="537"/>
      <c r="BN144" s="537"/>
      <c r="BO144" s="558"/>
      <c r="BP144" s="531"/>
      <c r="BQ144" s="532"/>
      <c r="BR144" s="532"/>
      <c r="BS144" s="532"/>
      <c r="BT144" s="533"/>
      <c r="BU144" s="534"/>
      <c r="BV144" s="532"/>
      <c r="BW144" s="532"/>
      <c r="BX144" s="532"/>
      <c r="BY144" s="535"/>
      <c r="BZ144" s="536"/>
      <c r="CA144" s="537"/>
      <c r="CB144" s="537"/>
      <c r="CC144" s="537"/>
      <c r="CD144" s="538"/>
      <c r="CE144" s="561">
        <f t="shared" si="2"/>
        <v>0</v>
      </c>
      <c r="CF144" s="562"/>
      <c r="CG144" s="562"/>
      <c r="CH144" s="562"/>
      <c r="CI144" s="562"/>
      <c r="CJ144" s="562"/>
      <c r="CK144" s="562"/>
      <c r="CL144" s="562"/>
      <c r="CM144" s="563"/>
    </row>
    <row r="145" spans="1:91" s="104" customFormat="1" ht="12.75" customHeight="1" x14ac:dyDescent="0.2">
      <c r="A145" s="100">
        <v>126</v>
      </c>
      <c r="B145" s="443"/>
      <c r="C145" s="444"/>
      <c r="D145" s="444"/>
      <c r="E145" s="444"/>
      <c r="F145" s="444"/>
      <c r="G145" s="444"/>
      <c r="H145" s="444"/>
      <c r="I145" s="444"/>
      <c r="J145" s="444"/>
      <c r="K145" s="444"/>
      <c r="L145" s="444"/>
      <c r="M145" s="444"/>
      <c r="N145" s="444"/>
      <c r="O145" s="444"/>
      <c r="P145" s="444"/>
      <c r="Q145" s="444"/>
      <c r="R145" s="445"/>
      <c r="S145" s="446"/>
      <c r="T145" s="447"/>
      <c r="U145" s="448"/>
      <c r="V145" s="449"/>
      <c r="W145" s="447"/>
      <c r="X145" s="485"/>
      <c r="Y145" s="485"/>
      <c r="Z145" s="485"/>
      <c r="AA145" s="485"/>
      <c r="AB145" s="485"/>
      <c r="AC145" s="485"/>
      <c r="AD145" s="485"/>
      <c r="AE145" s="485"/>
      <c r="AF145" s="485"/>
      <c r="AG145" s="485"/>
      <c r="AH145" s="485"/>
      <c r="AI145" s="485"/>
      <c r="AJ145" s="485"/>
      <c r="AK145" s="485"/>
      <c r="AL145" s="485"/>
      <c r="AM145" s="485"/>
      <c r="AN145" s="527"/>
      <c r="AO145" s="530"/>
      <c r="AP145" s="485"/>
      <c r="AQ145" s="485"/>
      <c r="AR145" s="485"/>
      <c r="AS145" s="485"/>
      <c r="AT145" s="485"/>
      <c r="AU145" s="485"/>
      <c r="AV145" s="485"/>
      <c r="AW145" s="485"/>
      <c r="AX145" s="527"/>
      <c r="AY145" s="528"/>
      <c r="AZ145" s="529"/>
      <c r="BA145" s="534"/>
      <c r="BB145" s="532"/>
      <c r="BC145" s="532"/>
      <c r="BD145" s="532"/>
      <c r="BE145" s="535"/>
      <c r="BF145" s="536"/>
      <c r="BG145" s="537"/>
      <c r="BH145" s="537"/>
      <c r="BI145" s="537"/>
      <c r="BJ145" s="538"/>
      <c r="BK145" s="557"/>
      <c r="BL145" s="537"/>
      <c r="BM145" s="537"/>
      <c r="BN145" s="537"/>
      <c r="BO145" s="558"/>
      <c r="BP145" s="531"/>
      <c r="BQ145" s="532"/>
      <c r="BR145" s="532"/>
      <c r="BS145" s="532"/>
      <c r="BT145" s="533"/>
      <c r="BU145" s="534"/>
      <c r="BV145" s="532"/>
      <c r="BW145" s="532"/>
      <c r="BX145" s="532"/>
      <c r="BY145" s="535"/>
      <c r="BZ145" s="536"/>
      <c r="CA145" s="537"/>
      <c r="CB145" s="537"/>
      <c r="CC145" s="537"/>
      <c r="CD145" s="538"/>
      <c r="CE145" s="561">
        <f t="shared" si="2"/>
        <v>0</v>
      </c>
      <c r="CF145" s="562"/>
      <c r="CG145" s="562"/>
      <c r="CH145" s="562"/>
      <c r="CI145" s="562"/>
      <c r="CJ145" s="562"/>
      <c r="CK145" s="562"/>
      <c r="CL145" s="562"/>
      <c r="CM145" s="563"/>
    </row>
    <row r="146" spans="1:91" s="104" customFormat="1" ht="12.75" customHeight="1" x14ac:dyDescent="0.2">
      <c r="A146" s="100">
        <v>127</v>
      </c>
      <c r="B146" s="443"/>
      <c r="C146" s="444"/>
      <c r="D146" s="444"/>
      <c r="E146" s="444"/>
      <c r="F146" s="444"/>
      <c r="G146" s="444"/>
      <c r="H146" s="444"/>
      <c r="I146" s="444"/>
      <c r="J146" s="444"/>
      <c r="K146" s="444"/>
      <c r="L146" s="444"/>
      <c r="M146" s="444"/>
      <c r="N146" s="444"/>
      <c r="O146" s="444"/>
      <c r="P146" s="444"/>
      <c r="Q146" s="444"/>
      <c r="R146" s="445"/>
      <c r="S146" s="446"/>
      <c r="T146" s="447"/>
      <c r="U146" s="448"/>
      <c r="V146" s="449"/>
      <c r="W146" s="447"/>
      <c r="X146" s="485"/>
      <c r="Y146" s="485"/>
      <c r="Z146" s="485"/>
      <c r="AA146" s="485"/>
      <c r="AB146" s="485"/>
      <c r="AC146" s="485"/>
      <c r="AD146" s="485"/>
      <c r="AE146" s="485"/>
      <c r="AF146" s="485"/>
      <c r="AG146" s="485"/>
      <c r="AH146" s="485"/>
      <c r="AI146" s="485"/>
      <c r="AJ146" s="485"/>
      <c r="AK146" s="485"/>
      <c r="AL146" s="485"/>
      <c r="AM146" s="485"/>
      <c r="AN146" s="527"/>
      <c r="AO146" s="530"/>
      <c r="AP146" s="485"/>
      <c r="AQ146" s="485"/>
      <c r="AR146" s="485"/>
      <c r="AS146" s="485"/>
      <c r="AT146" s="485"/>
      <c r="AU146" s="485"/>
      <c r="AV146" s="485"/>
      <c r="AW146" s="485"/>
      <c r="AX146" s="527"/>
      <c r="AY146" s="528"/>
      <c r="AZ146" s="529"/>
      <c r="BA146" s="534"/>
      <c r="BB146" s="532"/>
      <c r="BC146" s="532"/>
      <c r="BD146" s="532"/>
      <c r="BE146" s="535"/>
      <c r="BF146" s="536"/>
      <c r="BG146" s="537"/>
      <c r="BH146" s="537"/>
      <c r="BI146" s="537"/>
      <c r="BJ146" s="538"/>
      <c r="BK146" s="557"/>
      <c r="BL146" s="537"/>
      <c r="BM146" s="537"/>
      <c r="BN146" s="537"/>
      <c r="BO146" s="558"/>
      <c r="BP146" s="531"/>
      <c r="BQ146" s="532"/>
      <c r="BR146" s="532"/>
      <c r="BS146" s="532"/>
      <c r="BT146" s="533"/>
      <c r="BU146" s="534"/>
      <c r="BV146" s="532"/>
      <c r="BW146" s="532"/>
      <c r="BX146" s="532"/>
      <c r="BY146" s="535"/>
      <c r="BZ146" s="536"/>
      <c r="CA146" s="537"/>
      <c r="CB146" s="537"/>
      <c r="CC146" s="537"/>
      <c r="CD146" s="538"/>
      <c r="CE146" s="561">
        <f t="shared" si="2"/>
        <v>0</v>
      </c>
      <c r="CF146" s="562"/>
      <c r="CG146" s="562"/>
      <c r="CH146" s="562"/>
      <c r="CI146" s="562"/>
      <c r="CJ146" s="562"/>
      <c r="CK146" s="562"/>
      <c r="CL146" s="562"/>
      <c r="CM146" s="563"/>
    </row>
    <row r="147" spans="1:91" s="104" customFormat="1" ht="12.75" customHeight="1" x14ac:dyDescent="0.2">
      <c r="A147" s="100">
        <v>128</v>
      </c>
      <c r="B147" s="443"/>
      <c r="C147" s="444"/>
      <c r="D147" s="444"/>
      <c r="E147" s="444"/>
      <c r="F147" s="444"/>
      <c r="G147" s="444"/>
      <c r="H147" s="444"/>
      <c r="I147" s="444"/>
      <c r="J147" s="444"/>
      <c r="K147" s="444"/>
      <c r="L147" s="444"/>
      <c r="M147" s="444"/>
      <c r="N147" s="444"/>
      <c r="O147" s="444"/>
      <c r="P147" s="444"/>
      <c r="Q147" s="444"/>
      <c r="R147" s="445"/>
      <c r="S147" s="446"/>
      <c r="T147" s="447"/>
      <c r="U147" s="448"/>
      <c r="V147" s="449"/>
      <c r="W147" s="447"/>
      <c r="X147" s="485"/>
      <c r="Y147" s="485"/>
      <c r="Z147" s="485"/>
      <c r="AA147" s="485"/>
      <c r="AB147" s="485"/>
      <c r="AC147" s="485"/>
      <c r="AD147" s="485"/>
      <c r="AE147" s="485"/>
      <c r="AF147" s="485"/>
      <c r="AG147" s="485"/>
      <c r="AH147" s="485"/>
      <c r="AI147" s="485"/>
      <c r="AJ147" s="485"/>
      <c r="AK147" s="485"/>
      <c r="AL147" s="485"/>
      <c r="AM147" s="485"/>
      <c r="AN147" s="527"/>
      <c r="AO147" s="530"/>
      <c r="AP147" s="485"/>
      <c r="AQ147" s="485"/>
      <c r="AR147" s="485"/>
      <c r="AS147" s="485"/>
      <c r="AT147" s="485"/>
      <c r="AU147" s="485"/>
      <c r="AV147" s="485"/>
      <c r="AW147" s="485"/>
      <c r="AX147" s="527"/>
      <c r="AY147" s="528"/>
      <c r="AZ147" s="529"/>
      <c r="BA147" s="534"/>
      <c r="BB147" s="532"/>
      <c r="BC147" s="532"/>
      <c r="BD147" s="532"/>
      <c r="BE147" s="535"/>
      <c r="BF147" s="536"/>
      <c r="BG147" s="537"/>
      <c r="BH147" s="537"/>
      <c r="BI147" s="537"/>
      <c r="BJ147" s="538"/>
      <c r="BK147" s="557"/>
      <c r="BL147" s="537"/>
      <c r="BM147" s="537"/>
      <c r="BN147" s="537"/>
      <c r="BO147" s="558"/>
      <c r="BP147" s="531"/>
      <c r="BQ147" s="532"/>
      <c r="BR147" s="532"/>
      <c r="BS147" s="532"/>
      <c r="BT147" s="533"/>
      <c r="BU147" s="534"/>
      <c r="BV147" s="532"/>
      <c r="BW147" s="532"/>
      <c r="BX147" s="532"/>
      <c r="BY147" s="535"/>
      <c r="BZ147" s="536"/>
      <c r="CA147" s="537"/>
      <c r="CB147" s="537"/>
      <c r="CC147" s="537"/>
      <c r="CD147" s="538"/>
      <c r="CE147" s="561">
        <f t="shared" si="2"/>
        <v>0</v>
      </c>
      <c r="CF147" s="562"/>
      <c r="CG147" s="562"/>
      <c r="CH147" s="562"/>
      <c r="CI147" s="562"/>
      <c r="CJ147" s="562"/>
      <c r="CK147" s="562"/>
      <c r="CL147" s="562"/>
      <c r="CM147" s="563"/>
    </row>
    <row r="148" spans="1:91" s="104" customFormat="1" ht="12.75" customHeight="1" x14ac:dyDescent="0.2">
      <c r="A148" s="100">
        <v>129</v>
      </c>
      <c r="B148" s="443"/>
      <c r="C148" s="444"/>
      <c r="D148" s="444"/>
      <c r="E148" s="444"/>
      <c r="F148" s="444"/>
      <c r="G148" s="444"/>
      <c r="H148" s="444"/>
      <c r="I148" s="444"/>
      <c r="J148" s="444"/>
      <c r="K148" s="444"/>
      <c r="L148" s="444"/>
      <c r="M148" s="444"/>
      <c r="N148" s="444"/>
      <c r="O148" s="444"/>
      <c r="P148" s="444"/>
      <c r="Q148" s="444"/>
      <c r="R148" s="445"/>
      <c r="S148" s="446"/>
      <c r="T148" s="447"/>
      <c r="U148" s="448"/>
      <c r="V148" s="449"/>
      <c r="W148" s="447"/>
      <c r="X148" s="485"/>
      <c r="Y148" s="485"/>
      <c r="Z148" s="485"/>
      <c r="AA148" s="485"/>
      <c r="AB148" s="485"/>
      <c r="AC148" s="485"/>
      <c r="AD148" s="485"/>
      <c r="AE148" s="485"/>
      <c r="AF148" s="485"/>
      <c r="AG148" s="485"/>
      <c r="AH148" s="485"/>
      <c r="AI148" s="485"/>
      <c r="AJ148" s="485"/>
      <c r="AK148" s="485"/>
      <c r="AL148" s="485"/>
      <c r="AM148" s="485"/>
      <c r="AN148" s="527"/>
      <c r="AO148" s="530"/>
      <c r="AP148" s="485"/>
      <c r="AQ148" s="485"/>
      <c r="AR148" s="485"/>
      <c r="AS148" s="485"/>
      <c r="AT148" s="485"/>
      <c r="AU148" s="485"/>
      <c r="AV148" s="485"/>
      <c r="AW148" s="485"/>
      <c r="AX148" s="527"/>
      <c r="AY148" s="528"/>
      <c r="AZ148" s="529"/>
      <c r="BA148" s="534"/>
      <c r="BB148" s="532"/>
      <c r="BC148" s="532"/>
      <c r="BD148" s="532"/>
      <c r="BE148" s="535"/>
      <c r="BF148" s="536"/>
      <c r="BG148" s="537"/>
      <c r="BH148" s="537"/>
      <c r="BI148" s="537"/>
      <c r="BJ148" s="538"/>
      <c r="BK148" s="557"/>
      <c r="BL148" s="537"/>
      <c r="BM148" s="537"/>
      <c r="BN148" s="537"/>
      <c r="BO148" s="558"/>
      <c r="BP148" s="531"/>
      <c r="BQ148" s="532"/>
      <c r="BR148" s="532"/>
      <c r="BS148" s="532"/>
      <c r="BT148" s="533"/>
      <c r="BU148" s="534"/>
      <c r="BV148" s="532"/>
      <c r="BW148" s="532"/>
      <c r="BX148" s="532"/>
      <c r="BY148" s="535"/>
      <c r="BZ148" s="536"/>
      <c r="CA148" s="537"/>
      <c r="CB148" s="537"/>
      <c r="CC148" s="537"/>
      <c r="CD148" s="538"/>
      <c r="CE148" s="561">
        <f t="shared" si="2"/>
        <v>0</v>
      </c>
      <c r="CF148" s="562"/>
      <c r="CG148" s="562"/>
      <c r="CH148" s="562"/>
      <c r="CI148" s="562"/>
      <c r="CJ148" s="562"/>
      <c r="CK148" s="562"/>
      <c r="CL148" s="562"/>
      <c r="CM148" s="563"/>
    </row>
    <row r="149" spans="1:91" s="104" customFormat="1" ht="12.75" customHeight="1" x14ac:dyDescent="0.2">
      <c r="A149" s="100">
        <v>130</v>
      </c>
      <c r="B149" s="443"/>
      <c r="C149" s="444"/>
      <c r="D149" s="444"/>
      <c r="E149" s="444"/>
      <c r="F149" s="444"/>
      <c r="G149" s="444"/>
      <c r="H149" s="444"/>
      <c r="I149" s="444"/>
      <c r="J149" s="444"/>
      <c r="K149" s="444"/>
      <c r="L149" s="444"/>
      <c r="M149" s="444"/>
      <c r="N149" s="444"/>
      <c r="O149" s="444"/>
      <c r="P149" s="444"/>
      <c r="Q149" s="444"/>
      <c r="R149" s="445"/>
      <c r="S149" s="446"/>
      <c r="T149" s="447"/>
      <c r="U149" s="448"/>
      <c r="V149" s="449"/>
      <c r="W149" s="447"/>
      <c r="X149" s="485"/>
      <c r="Y149" s="485"/>
      <c r="Z149" s="485"/>
      <c r="AA149" s="485"/>
      <c r="AB149" s="485"/>
      <c r="AC149" s="485"/>
      <c r="AD149" s="485"/>
      <c r="AE149" s="485"/>
      <c r="AF149" s="485"/>
      <c r="AG149" s="485"/>
      <c r="AH149" s="485"/>
      <c r="AI149" s="485"/>
      <c r="AJ149" s="485"/>
      <c r="AK149" s="485"/>
      <c r="AL149" s="485"/>
      <c r="AM149" s="485"/>
      <c r="AN149" s="527"/>
      <c r="AO149" s="530"/>
      <c r="AP149" s="485"/>
      <c r="AQ149" s="485"/>
      <c r="AR149" s="485"/>
      <c r="AS149" s="485"/>
      <c r="AT149" s="485"/>
      <c r="AU149" s="485"/>
      <c r="AV149" s="485"/>
      <c r="AW149" s="485"/>
      <c r="AX149" s="527"/>
      <c r="AY149" s="528"/>
      <c r="AZ149" s="529"/>
      <c r="BA149" s="534"/>
      <c r="BB149" s="532"/>
      <c r="BC149" s="532"/>
      <c r="BD149" s="532"/>
      <c r="BE149" s="535"/>
      <c r="BF149" s="536"/>
      <c r="BG149" s="537"/>
      <c r="BH149" s="537"/>
      <c r="BI149" s="537"/>
      <c r="BJ149" s="538"/>
      <c r="BK149" s="557"/>
      <c r="BL149" s="537"/>
      <c r="BM149" s="537"/>
      <c r="BN149" s="537"/>
      <c r="BO149" s="558"/>
      <c r="BP149" s="531"/>
      <c r="BQ149" s="532"/>
      <c r="BR149" s="532"/>
      <c r="BS149" s="532"/>
      <c r="BT149" s="533"/>
      <c r="BU149" s="534"/>
      <c r="BV149" s="532"/>
      <c r="BW149" s="532"/>
      <c r="BX149" s="532"/>
      <c r="BY149" s="535"/>
      <c r="BZ149" s="536"/>
      <c r="CA149" s="537"/>
      <c r="CB149" s="537"/>
      <c r="CC149" s="537"/>
      <c r="CD149" s="538"/>
      <c r="CE149" s="561">
        <f t="shared" si="2"/>
        <v>0</v>
      </c>
      <c r="CF149" s="562"/>
      <c r="CG149" s="562"/>
      <c r="CH149" s="562"/>
      <c r="CI149" s="562"/>
      <c r="CJ149" s="562"/>
      <c r="CK149" s="562"/>
      <c r="CL149" s="562"/>
      <c r="CM149" s="563"/>
    </row>
    <row r="150" spans="1:91" s="104" customFormat="1" ht="12.75" customHeight="1" x14ac:dyDescent="0.2">
      <c r="A150" s="100">
        <v>131</v>
      </c>
      <c r="B150" s="443"/>
      <c r="C150" s="444"/>
      <c r="D150" s="444"/>
      <c r="E150" s="444"/>
      <c r="F150" s="444"/>
      <c r="G150" s="444"/>
      <c r="H150" s="444"/>
      <c r="I150" s="444"/>
      <c r="J150" s="444"/>
      <c r="K150" s="444"/>
      <c r="L150" s="444"/>
      <c r="M150" s="444"/>
      <c r="N150" s="444"/>
      <c r="O150" s="444"/>
      <c r="P150" s="444"/>
      <c r="Q150" s="444"/>
      <c r="R150" s="445"/>
      <c r="S150" s="446"/>
      <c r="T150" s="447"/>
      <c r="U150" s="448"/>
      <c r="V150" s="449"/>
      <c r="W150" s="447"/>
      <c r="X150" s="485"/>
      <c r="Y150" s="485"/>
      <c r="Z150" s="485"/>
      <c r="AA150" s="485"/>
      <c r="AB150" s="485"/>
      <c r="AC150" s="485"/>
      <c r="AD150" s="485"/>
      <c r="AE150" s="485"/>
      <c r="AF150" s="485"/>
      <c r="AG150" s="485"/>
      <c r="AH150" s="485"/>
      <c r="AI150" s="485"/>
      <c r="AJ150" s="485"/>
      <c r="AK150" s="485"/>
      <c r="AL150" s="485"/>
      <c r="AM150" s="485"/>
      <c r="AN150" s="527"/>
      <c r="AO150" s="530"/>
      <c r="AP150" s="485"/>
      <c r="AQ150" s="485"/>
      <c r="AR150" s="485"/>
      <c r="AS150" s="485"/>
      <c r="AT150" s="485"/>
      <c r="AU150" s="485"/>
      <c r="AV150" s="485"/>
      <c r="AW150" s="485"/>
      <c r="AX150" s="527"/>
      <c r="AY150" s="528"/>
      <c r="AZ150" s="529"/>
      <c r="BA150" s="534"/>
      <c r="BB150" s="532"/>
      <c r="BC150" s="532"/>
      <c r="BD150" s="532"/>
      <c r="BE150" s="535"/>
      <c r="BF150" s="536"/>
      <c r="BG150" s="537"/>
      <c r="BH150" s="537"/>
      <c r="BI150" s="537"/>
      <c r="BJ150" s="538"/>
      <c r="BK150" s="557"/>
      <c r="BL150" s="537"/>
      <c r="BM150" s="537"/>
      <c r="BN150" s="537"/>
      <c r="BO150" s="558"/>
      <c r="BP150" s="531"/>
      <c r="BQ150" s="532"/>
      <c r="BR150" s="532"/>
      <c r="BS150" s="532"/>
      <c r="BT150" s="533"/>
      <c r="BU150" s="534"/>
      <c r="BV150" s="532"/>
      <c r="BW150" s="532"/>
      <c r="BX150" s="532"/>
      <c r="BY150" s="535"/>
      <c r="BZ150" s="536"/>
      <c r="CA150" s="537"/>
      <c r="CB150" s="537"/>
      <c r="CC150" s="537"/>
      <c r="CD150" s="538"/>
      <c r="CE150" s="561">
        <f t="shared" si="2"/>
        <v>0</v>
      </c>
      <c r="CF150" s="562"/>
      <c r="CG150" s="562"/>
      <c r="CH150" s="562"/>
      <c r="CI150" s="562"/>
      <c r="CJ150" s="562"/>
      <c r="CK150" s="562"/>
      <c r="CL150" s="562"/>
      <c r="CM150" s="563"/>
    </row>
    <row r="151" spans="1:91" s="104" customFormat="1" ht="12.75" customHeight="1" x14ac:dyDescent="0.2">
      <c r="A151" s="100">
        <v>132</v>
      </c>
      <c r="B151" s="443"/>
      <c r="C151" s="444"/>
      <c r="D151" s="444"/>
      <c r="E151" s="444"/>
      <c r="F151" s="444"/>
      <c r="G151" s="444"/>
      <c r="H151" s="444"/>
      <c r="I151" s="444"/>
      <c r="J151" s="444"/>
      <c r="K151" s="444"/>
      <c r="L151" s="444"/>
      <c r="M151" s="444"/>
      <c r="N151" s="444"/>
      <c r="O151" s="444"/>
      <c r="P151" s="444"/>
      <c r="Q151" s="444"/>
      <c r="R151" s="445"/>
      <c r="S151" s="446"/>
      <c r="T151" s="447"/>
      <c r="U151" s="448"/>
      <c r="V151" s="449"/>
      <c r="W151" s="447"/>
      <c r="X151" s="485"/>
      <c r="Y151" s="485"/>
      <c r="Z151" s="485"/>
      <c r="AA151" s="485"/>
      <c r="AB151" s="485"/>
      <c r="AC151" s="485"/>
      <c r="AD151" s="485"/>
      <c r="AE151" s="485"/>
      <c r="AF151" s="485"/>
      <c r="AG151" s="485"/>
      <c r="AH151" s="485"/>
      <c r="AI151" s="485"/>
      <c r="AJ151" s="485"/>
      <c r="AK151" s="485"/>
      <c r="AL151" s="485"/>
      <c r="AM151" s="485"/>
      <c r="AN151" s="527"/>
      <c r="AO151" s="530"/>
      <c r="AP151" s="485"/>
      <c r="AQ151" s="485"/>
      <c r="AR151" s="485"/>
      <c r="AS151" s="485"/>
      <c r="AT151" s="485"/>
      <c r="AU151" s="485"/>
      <c r="AV151" s="485"/>
      <c r="AW151" s="485"/>
      <c r="AX151" s="527"/>
      <c r="AY151" s="528"/>
      <c r="AZ151" s="529"/>
      <c r="BA151" s="534"/>
      <c r="BB151" s="532"/>
      <c r="BC151" s="532"/>
      <c r="BD151" s="532"/>
      <c r="BE151" s="535"/>
      <c r="BF151" s="536"/>
      <c r="BG151" s="537"/>
      <c r="BH151" s="537"/>
      <c r="BI151" s="537"/>
      <c r="BJ151" s="538"/>
      <c r="BK151" s="557"/>
      <c r="BL151" s="537"/>
      <c r="BM151" s="537"/>
      <c r="BN151" s="537"/>
      <c r="BO151" s="558"/>
      <c r="BP151" s="531"/>
      <c r="BQ151" s="532"/>
      <c r="BR151" s="532"/>
      <c r="BS151" s="532"/>
      <c r="BT151" s="533"/>
      <c r="BU151" s="534"/>
      <c r="BV151" s="532"/>
      <c r="BW151" s="532"/>
      <c r="BX151" s="532"/>
      <c r="BY151" s="535"/>
      <c r="BZ151" s="536"/>
      <c r="CA151" s="537"/>
      <c r="CB151" s="537"/>
      <c r="CC151" s="537"/>
      <c r="CD151" s="538"/>
      <c r="CE151" s="561">
        <f t="shared" si="2"/>
        <v>0</v>
      </c>
      <c r="CF151" s="562"/>
      <c r="CG151" s="562"/>
      <c r="CH151" s="562"/>
      <c r="CI151" s="562"/>
      <c r="CJ151" s="562"/>
      <c r="CK151" s="562"/>
      <c r="CL151" s="562"/>
      <c r="CM151" s="563"/>
    </row>
    <row r="152" spans="1:91" s="104" customFormat="1" ht="12.75" customHeight="1" x14ac:dyDescent="0.2">
      <c r="A152" s="100">
        <v>133</v>
      </c>
      <c r="B152" s="443"/>
      <c r="C152" s="444"/>
      <c r="D152" s="444"/>
      <c r="E152" s="444"/>
      <c r="F152" s="444"/>
      <c r="G152" s="444"/>
      <c r="H152" s="444"/>
      <c r="I152" s="444"/>
      <c r="J152" s="444"/>
      <c r="K152" s="444"/>
      <c r="L152" s="444"/>
      <c r="M152" s="444"/>
      <c r="N152" s="444"/>
      <c r="O152" s="444"/>
      <c r="P152" s="444"/>
      <c r="Q152" s="444"/>
      <c r="R152" s="445"/>
      <c r="S152" s="446"/>
      <c r="T152" s="447"/>
      <c r="U152" s="448"/>
      <c r="V152" s="449"/>
      <c r="W152" s="447"/>
      <c r="X152" s="485"/>
      <c r="Y152" s="485"/>
      <c r="Z152" s="485"/>
      <c r="AA152" s="485"/>
      <c r="AB152" s="485"/>
      <c r="AC152" s="485"/>
      <c r="AD152" s="485"/>
      <c r="AE152" s="485"/>
      <c r="AF152" s="485"/>
      <c r="AG152" s="485"/>
      <c r="AH152" s="485"/>
      <c r="AI152" s="485"/>
      <c r="AJ152" s="485"/>
      <c r="AK152" s="485"/>
      <c r="AL152" s="485"/>
      <c r="AM152" s="485"/>
      <c r="AN152" s="527"/>
      <c r="AO152" s="530"/>
      <c r="AP152" s="485"/>
      <c r="AQ152" s="485"/>
      <c r="AR152" s="485"/>
      <c r="AS152" s="485"/>
      <c r="AT152" s="485"/>
      <c r="AU152" s="485"/>
      <c r="AV152" s="485"/>
      <c r="AW152" s="485"/>
      <c r="AX152" s="527"/>
      <c r="AY152" s="528"/>
      <c r="AZ152" s="529"/>
      <c r="BA152" s="534"/>
      <c r="BB152" s="532"/>
      <c r="BC152" s="532"/>
      <c r="BD152" s="532"/>
      <c r="BE152" s="535"/>
      <c r="BF152" s="536"/>
      <c r="BG152" s="537"/>
      <c r="BH152" s="537"/>
      <c r="BI152" s="537"/>
      <c r="BJ152" s="538"/>
      <c r="BK152" s="557"/>
      <c r="BL152" s="537"/>
      <c r="BM152" s="537"/>
      <c r="BN152" s="537"/>
      <c r="BO152" s="558"/>
      <c r="BP152" s="531"/>
      <c r="BQ152" s="532"/>
      <c r="BR152" s="532"/>
      <c r="BS152" s="532"/>
      <c r="BT152" s="533"/>
      <c r="BU152" s="534"/>
      <c r="BV152" s="532"/>
      <c r="BW152" s="532"/>
      <c r="BX152" s="532"/>
      <c r="BY152" s="535"/>
      <c r="BZ152" s="536"/>
      <c r="CA152" s="537"/>
      <c r="CB152" s="537"/>
      <c r="CC152" s="537"/>
      <c r="CD152" s="538"/>
      <c r="CE152" s="561">
        <f t="shared" si="2"/>
        <v>0</v>
      </c>
      <c r="CF152" s="562"/>
      <c r="CG152" s="562"/>
      <c r="CH152" s="562"/>
      <c r="CI152" s="562"/>
      <c r="CJ152" s="562"/>
      <c r="CK152" s="562"/>
      <c r="CL152" s="562"/>
      <c r="CM152" s="563"/>
    </row>
    <row r="153" spans="1:91" s="104" customFormat="1" ht="12.75" customHeight="1" x14ac:dyDescent="0.2">
      <c r="A153" s="100">
        <v>134</v>
      </c>
      <c r="B153" s="443"/>
      <c r="C153" s="444"/>
      <c r="D153" s="444"/>
      <c r="E153" s="444"/>
      <c r="F153" s="444"/>
      <c r="G153" s="444"/>
      <c r="H153" s="444"/>
      <c r="I153" s="444"/>
      <c r="J153" s="444"/>
      <c r="K153" s="444"/>
      <c r="L153" s="444"/>
      <c r="M153" s="444"/>
      <c r="N153" s="444"/>
      <c r="O153" s="444"/>
      <c r="P153" s="444"/>
      <c r="Q153" s="444"/>
      <c r="R153" s="445"/>
      <c r="S153" s="446"/>
      <c r="T153" s="447"/>
      <c r="U153" s="448"/>
      <c r="V153" s="449"/>
      <c r="W153" s="447"/>
      <c r="X153" s="485"/>
      <c r="Y153" s="485"/>
      <c r="Z153" s="485"/>
      <c r="AA153" s="485"/>
      <c r="AB153" s="485"/>
      <c r="AC153" s="485"/>
      <c r="AD153" s="485"/>
      <c r="AE153" s="485"/>
      <c r="AF153" s="485"/>
      <c r="AG153" s="485"/>
      <c r="AH153" s="485"/>
      <c r="AI153" s="485"/>
      <c r="AJ153" s="485"/>
      <c r="AK153" s="485"/>
      <c r="AL153" s="485"/>
      <c r="AM153" s="485"/>
      <c r="AN153" s="527"/>
      <c r="AO153" s="530"/>
      <c r="AP153" s="485"/>
      <c r="AQ153" s="485"/>
      <c r="AR153" s="485"/>
      <c r="AS153" s="485"/>
      <c r="AT153" s="485"/>
      <c r="AU153" s="485"/>
      <c r="AV153" s="485"/>
      <c r="AW153" s="485"/>
      <c r="AX153" s="527"/>
      <c r="AY153" s="528"/>
      <c r="AZ153" s="529"/>
      <c r="BA153" s="534"/>
      <c r="BB153" s="532"/>
      <c r="BC153" s="532"/>
      <c r="BD153" s="532"/>
      <c r="BE153" s="535"/>
      <c r="BF153" s="536"/>
      <c r="BG153" s="537"/>
      <c r="BH153" s="537"/>
      <c r="BI153" s="537"/>
      <c r="BJ153" s="538"/>
      <c r="BK153" s="557"/>
      <c r="BL153" s="537"/>
      <c r="BM153" s="537"/>
      <c r="BN153" s="537"/>
      <c r="BO153" s="558"/>
      <c r="BP153" s="531"/>
      <c r="BQ153" s="532"/>
      <c r="BR153" s="532"/>
      <c r="BS153" s="532"/>
      <c r="BT153" s="533"/>
      <c r="BU153" s="534"/>
      <c r="BV153" s="532"/>
      <c r="BW153" s="532"/>
      <c r="BX153" s="532"/>
      <c r="BY153" s="535"/>
      <c r="BZ153" s="536"/>
      <c r="CA153" s="537"/>
      <c r="CB153" s="537"/>
      <c r="CC153" s="537"/>
      <c r="CD153" s="538"/>
      <c r="CE153" s="561">
        <f t="shared" si="2"/>
        <v>0</v>
      </c>
      <c r="CF153" s="562"/>
      <c r="CG153" s="562"/>
      <c r="CH153" s="562"/>
      <c r="CI153" s="562"/>
      <c r="CJ153" s="562"/>
      <c r="CK153" s="562"/>
      <c r="CL153" s="562"/>
      <c r="CM153" s="563"/>
    </row>
    <row r="154" spans="1:91" s="104" customFormat="1" ht="12.75" customHeight="1" x14ac:dyDescent="0.2">
      <c r="A154" s="100">
        <v>135</v>
      </c>
      <c r="B154" s="443"/>
      <c r="C154" s="444"/>
      <c r="D154" s="444"/>
      <c r="E154" s="444"/>
      <c r="F154" s="444"/>
      <c r="G154" s="444"/>
      <c r="H154" s="444"/>
      <c r="I154" s="444"/>
      <c r="J154" s="444"/>
      <c r="K154" s="444"/>
      <c r="L154" s="444"/>
      <c r="M154" s="444"/>
      <c r="N154" s="444"/>
      <c r="O154" s="444"/>
      <c r="P154" s="444"/>
      <c r="Q154" s="444"/>
      <c r="R154" s="445"/>
      <c r="S154" s="446"/>
      <c r="T154" s="447"/>
      <c r="U154" s="448"/>
      <c r="V154" s="449"/>
      <c r="W154" s="447"/>
      <c r="X154" s="485"/>
      <c r="Y154" s="485"/>
      <c r="Z154" s="485"/>
      <c r="AA154" s="485"/>
      <c r="AB154" s="485"/>
      <c r="AC154" s="485"/>
      <c r="AD154" s="485"/>
      <c r="AE154" s="485"/>
      <c r="AF154" s="485"/>
      <c r="AG154" s="485"/>
      <c r="AH154" s="485"/>
      <c r="AI154" s="485"/>
      <c r="AJ154" s="485"/>
      <c r="AK154" s="485"/>
      <c r="AL154" s="485"/>
      <c r="AM154" s="485"/>
      <c r="AN154" s="527"/>
      <c r="AO154" s="530"/>
      <c r="AP154" s="485"/>
      <c r="AQ154" s="485"/>
      <c r="AR154" s="485"/>
      <c r="AS154" s="485"/>
      <c r="AT154" s="485"/>
      <c r="AU154" s="485"/>
      <c r="AV154" s="485"/>
      <c r="AW154" s="485"/>
      <c r="AX154" s="527"/>
      <c r="AY154" s="528"/>
      <c r="AZ154" s="529"/>
      <c r="BA154" s="534"/>
      <c r="BB154" s="532"/>
      <c r="BC154" s="532"/>
      <c r="BD154" s="532"/>
      <c r="BE154" s="535"/>
      <c r="BF154" s="536"/>
      <c r="BG154" s="537"/>
      <c r="BH154" s="537"/>
      <c r="BI154" s="537"/>
      <c r="BJ154" s="538"/>
      <c r="BK154" s="557"/>
      <c r="BL154" s="537"/>
      <c r="BM154" s="537"/>
      <c r="BN154" s="537"/>
      <c r="BO154" s="558"/>
      <c r="BP154" s="531"/>
      <c r="BQ154" s="532"/>
      <c r="BR154" s="532"/>
      <c r="BS154" s="532"/>
      <c r="BT154" s="533"/>
      <c r="BU154" s="534"/>
      <c r="BV154" s="532"/>
      <c r="BW154" s="532"/>
      <c r="BX154" s="532"/>
      <c r="BY154" s="535"/>
      <c r="BZ154" s="536"/>
      <c r="CA154" s="537"/>
      <c r="CB154" s="537"/>
      <c r="CC154" s="537"/>
      <c r="CD154" s="538"/>
      <c r="CE154" s="561">
        <f t="shared" si="2"/>
        <v>0</v>
      </c>
      <c r="CF154" s="562"/>
      <c r="CG154" s="562"/>
      <c r="CH154" s="562"/>
      <c r="CI154" s="562"/>
      <c r="CJ154" s="562"/>
      <c r="CK154" s="562"/>
      <c r="CL154" s="562"/>
      <c r="CM154" s="563"/>
    </row>
    <row r="155" spans="1:91" s="104" customFormat="1" ht="12.75" customHeight="1" x14ac:dyDescent="0.2">
      <c r="A155" s="100">
        <v>136</v>
      </c>
      <c r="B155" s="443"/>
      <c r="C155" s="444"/>
      <c r="D155" s="444"/>
      <c r="E155" s="444"/>
      <c r="F155" s="444"/>
      <c r="G155" s="444"/>
      <c r="H155" s="444"/>
      <c r="I155" s="444"/>
      <c r="J155" s="444"/>
      <c r="K155" s="444"/>
      <c r="L155" s="444"/>
      <c r="M155" s="444"/>
      <c r="N155" s="444"/>
      <c r="O155" s="444"/>
      <c r="P155" s="444"/>
      <c r="Q155" s="444"/>
      <c r="R155" s="445"/>
      <c r="S155" s="446"/>
      <c r="T155" s="447"/>
      <c r="U155" s="448"/>
      <c r="V155" s="449"/>
      <c r="W155" s="447"/>
      <c r="X155" s="485"/>
      <c r="Y155" s="485"/>
      <c r="Z155" s="485"/>
      <c r="AA155" s="485"/>
      <c r="AB155" s="485"/>
      <c r="AC155" s="485"/>
      <c r="AD155" s="485"/>
      <c r="AE155" s="485"/>
      <c r="AF155" s="485"/>
      <c r="AG155" s="485"/>
      <c r="AH155" s="485"/>
      <c r="AI155" s="485"/>
      <c r="AJ155" s="485"/>
      <c r="AK155" s="485"/>
      <c r="AL155" s="485"/>
      <c r="AM155" s="485"/>
      <c r="AN155" s="527"/>
      <c r="AO155" s="530"/>
      <c r="AP155" s="485"/>
      <c r="AQ155" s="485"/>
      <c r="AR155" s="485"/>
      <c r="AS155" s="485"/>
      <c r="AT155" s="485"/>
      <c r="AU155" s="485"/>
      <c r="AV155" s="485"/>
      <c r="AW155" s="485"/>
      <c r="AX155" s="527"/>
      <c r="AY155" s="528"/>
      <c r="AZ155" s="529"/>
      <c r="BA155" s="534"/>
      <c r="BB155" s="532"/>
      <c r="BC155" s="532"/>
      <c r="BD155" s="532"/>
      <c r="BE155" s="535"/>
      <c r="BF155" s="536"/>
      <c r="BG155" s="537"/>
      <c r="BH155" s="537"/>
      <c r="BI155" s="537"/>
      <c r="BJ155" s="538"/>
      <c r="BK155" s="557"/>
      <c r="BL155" s="537"/>
      <c r="BM155" s="537"/>
      <c r="BN155" s="537"/>
      <c r="BO155" s="558"/>
      <c r="BP155" s="531"/>
      <c r="BQ155" s="532"/>
      <c r="BR155" s="532"/>
      <c r="BS155" s="532"/>
      <c r="BT155" s="533"/>
      <c r="BU155" s="534"/>
      <c r="BV155" s="532"/>
      <c r="BW155" s="532"/>
      <c r="BX155" s="532"/>
      <c r="BY155" s="535"/>
      <c r="BZ155" s="536"/>
      <c r="CA155" s="537"/>
      <c r="CB155" s="537"/>
      <c r="CC155" s="537"/>
      <c r="CD155" s="538"/>
      <c r="CE155" s="561">
        <f t="shared" si="2"/>
        <v>0</v>
      </c>
      <c r="CF155" s="562"/>
      <c r="CG155" s="562"/>
      <c r="CH155" s="562"/>
      <c r="CI155" s="562"/>
      <c r="CJ155" s="562"/>
      <c r="CK155" s="562"/>
      <c r="CL155" s="562"/>
      <c r="CM155" s="563"/>
    </row>
    <row r="156" spans="1:91" s="104" customFormat="1" ht="12.75" customHeight="1" x14ac:dyDescent="0.2">
      <c r="A156" s="100">
        <v>137</v>
      </c>
      <c r="B156" s="443"/>
      <c r="C156" s="444"/>
      <c r="D156" s="444"/>
      <c r="E156" s="444"/>
      <c r="F156" s="444"/>
      <c r="G156" s="444"/>
      <c r="H156" s="444"/>
      <c r="I156" s="444"/>
      <c r="J156" s="444"/>
      <c r="K156" s="444"/>
      <c r="L156" s="444"/>
      <c r="M156" s="444"/>
      <c r="N156" s="444"/>
      <c r="O156" s="444"/>
      <c r="P156" s="444"/>
      <c r="Q156" s="444"/>
      <c r="R156" s="445"/>
      <c r="S156" s="446"/>
      <c r="T156" s="447"/>
      <c r="U156" s="448"/>
      <c r="V156" s="449"/>
      <c r="W156" s="447"/>
      <c r="X156" s="485"/>
      <c r="Y156" s="485"/>
      <c r="Z156" s="485"/>
      <c r="AA156" s="485"/>
      <c r="AB156" s="485"/>
      <c r="AC156" s="485"/>
      <c r="AD156" s="485"/>
      <c r="AE156" s="485"/>
      <c r="AF156" s="485"/>
      <c r="AG156" s="485"/>
      <c r="AH156" s="485"/>
      <c r="AI156" s="485"/>
      <c r="AJ156" s="485"/>
      <c r="AK156" s="485"/>
      <c r="AL156" s="485"/>
      <c r="AM156" s="485"/>
      <c r="AN156" s="527"/>
      <c r="AO156" s="530"/>
      <c r="AP156" s="485"/>
      <c r="AQ156" s="485"/>
      <c r="AR156" s="485"/>
      <c r="AS156" s="485"/>
      <c r="AT156" s="485"/>
      <c r="AU156" s="485"/>
      <c r="AV156" s="485"/>
      <c r="AW156" s="485"/>
      <c r="AX156" s="527"/>
      <c r="AY156" s="528"/>
      <c r="AZ156" s="529"/>
      <c r="BA156" s="534"/>
      <c r="BB156" s="532"/>
      <c r="BC156" s="532"/>
      <c r="BD156" s="532"/>
      <c r="BE156" s="535"/>
      <c r="BF156" s="536"/>
      <c r="BG156" s="537"/>
      <c r="BH156" s="537"/>
      <c r="BI156" s="537"/>
      <c r="BJ156" s="538"/>
      <c r="BK156" s="557"/>
      <c r="BL156" s="537"/>
      <c r="BM156" s="537"/>
      <c r="BN156" s="537"/>
      <c r="BO156" s="558"/>
      <c r="BP156" s="531"/>
      <c r="BQ156" s="532"/>
      <c r="BR156" s="532"/>
      <c r="BS156" s="532"/>
      <c r="BT156" s="533"/>
      <c r="BU156" s="534"/>
      <c r="BV156" s="532"/>
      <c r="BW156" s="532"/>
      <c r="BX156" s="532"/>
      <c r="BY156" s="535"/>
      <c r="BZ156" s="536"/>
      <c r="CA156" s="537"/>
      <c r="CB156" s="537"/>
      <c r="CC156" s="537"/>
      <c r="CD156" s="538"/>
      <c r="CE156" s="561">
        <f t="shared" si="2"/>
        <v>0</v>
      </c>
      <c r="CF156" s="562"/>
      <c r="CG156" s="562"/>
      <c r="CH156" s="562"/>
      <c r="CI156" s="562"/>
      <c r="CJ156" s="562"/>
      <c r="CK156" s="562"/>
      <c r="CL156" s="562"/>
      <c r="CM156" s="563"/>
    </row>
    <row r="157" spans="1:91" s="104" customFormat="1" ht="12.75" customHeight="1" x14ac:dyDescent="0.2">
      <c r="A157" s="100">
        <v>138</v>
      </c>
      <c r="B157" s="443"/>
      <c r="C157" s="444"/>
      <c r="D157" s="444"/>
      <c r="E157" s="444"/>
      <c r="F157" s="444"/>
      <c r="G157" s="444"/>
      <c r="H157" s="444"/>
      <c r="I157" s="444"/>
      <c r="J157" s="444"/>
      <c r="K157" s="444"/>
      <c r="L157" s="444"/>
      <c r="M157" s="444"/>
      <c r="N157" s="444"/>
      <c r="O157" s="444"/>
      <c r="P157" s="444"/>
      <c r="Q157" s="444"/>
      <c r="R157" s="445"/>
      <c r="S157" s="446"/>
      <c r="T157" s="447"/>
      <c r="U157" s="448"/>
      <c r="V157" s="449"/>
      <c r="W157" s="447"/>
      <c r="X157" s="485"/>
      <c r="Y157" s="485"/>
      <c r="Z157" s="485"/>
      <c r="AA157" s="485"/>
      <c r="AB157" s="485"/>
      <c r="AC157" s="485"/>
      <c r="AD157" s="485"/>
      <c r="AE157" s="485"/>
      <c r="AF157" s="485"/>
      <c r="AG157" s="485"/>
      <c r="AH157" s="485"/>
      <c r="AI157" s="485"/>
      <c r="AJ157" s="485"/>
      <c r="AK157" s="485"/>
      <c r="AL157" s="485"/>
      <c r="AM157" s="485"/>
      <c r="AN157" s="527"/>
      <c r="AO157" s="530"/>
      <c r="AP157" s="485"/>
      <c r="AQ157" s="485"/>
      <c r="AR157" s="485"/>
      <c r="AS157" s="485"/>
      <c r="AT157" s="485"/>
      <c r="AU157" s="485"/>
      <c r="AV157" s="485"/>
      <c r="AW157" s="485"/>
      <c r="AX157" s="527"/>
      <c r="AY157" s="528"/>
      <c r="AZ157" s="529"/>
      <c r="BA157" s="534"/>
      <c r="BB157" s="532"/>
      <c r="BC157" s="532"/>
      <c r="BD157" s="532"/>
      <c r="BE157" s="535"/>
      <c r="BF157" s="536"/>
      <c r="BG157" s="537"/>
      <c r="BH157" s="537"/>
      <c r="BI157" s="537"/>
      <c r="BJ157" s="538"/>
      <c r="BK157" s="557"/>
      <c r="BL157" s="537"/>
      <c r="BM157" s="537"/>
      <c r="BN157" s="537"/>
      <c r="BO157" s="558"/>
      <c r="BP157" s="531"/>
      <c r="BQ157" s="532"/>
      <c r="BR157" s="532"/>
      <c r="BS157" s="532"/>
      <c r="BT157" s="533"/>
      <c r="BU157" s="534"/>
      <c r="BV157" s="532"/>
      <c r="BW157" s="532"/>
      <c r="BX157" s="532"/>
      <c r="BY157" s="535"/>
      <c r="BZ157" s="536"/>
      <c r="CA157" s="537"/>
      <c r="CB157" s="537"/>
      <c r="CC157" s="537"/>
      <c r="CD157" s="538"/>
      <c r="CE157" s="561">
        <f t="shared" si="2"/>
        <v>0</v>
      </c>
      <c r="CF157" s="562"/>
      <c r="CG157" s="562"/>
      <c r="CH157" s="562"/>
      <c r="CI157" s="562"/>
      <c r="CJ157" s="562"/>
      <c r="CK157" s="562"/>
      <c r="CL157" s="562"/>
      <c r="CM157" s="563"/>
    </row>
    <row r="158" spans="1:91" s="104" customFormat="1" ht="12.75" customHeight="1" x14ac:dyDescent="0.2">
      <c r="A158" s="100">
        <v>139</v>
      </c>
      <c r="B158" s="443"/>
      <c r="C158" s="444"/>
      <c r="D158" s="444"/>
      <c r="E158" s="444"/>
      <c r="F158" s="444"/>
      <c r="G158" s="444"/>
      <c r="H158" s="444"/>
      <c r="I158" s="444"/>
      <c r="J158" s="444"/>
      <c r="K158" s="444"/>
      <c r="L158" s="444"/>
      <c r="M158" s="444"/>
      <c r="N158" s="444"/>
      <c r="O158" s="444"/>
      <c r="P158" s="444"/>
      <c r="Q158" s="444"/>
      <c r="R158" s="445"/>
      <c r="S158" s="446"/>
      <c r="T158" s="447"/>
      <c r="U158" s="448"/>
      <c r="V158" s="449"/>
      <c r="W158" s="447"/>
      <c r="X158" s="485"/>
      <c r="Y158" s="485"/>
      <c r="Z158" s="485"/>
      <c r="AA158" s="485"/>
      <c r="AB158" s="485"/>
      <c r="AC158" s="485"/>
      <c r="AD158" s="485"/>
      <c r="AE158" s="485"/>
      <c r="AF158" s="485"/>
      <c r="AG158" s="485"/>
      <c r="AH158" s="485"/>
      <c r="AI158" s="485"/>
      <c r="AJ158" s="485"/>
      <c r="AK158" s="485"/>
      <c r="AL158" s="485"/>
      <c r="AM158" s="485"/>
      <c r="AN158" s="527"/>
      <c r="AO158" s="530"/>
      <c r="AP158" s="485"/>
      <c r="AQ158" s="485"/>
      <c r="AR158" s="485"/>
      <c r="AS158" s="485"/>
      <c r="AT158" s="485"/>
      <c r="AU158" s="485"/>
      <c r="AV158" s="485"/>
      <c r="AW158" s="485"/>
      <c r="AX158" s="527"/>
      <c r="AY158" s="528"/>
      <c r="AZ158" s="529"/>
      <c r="BA158" s="534"/>
      <c r="BB158" s="532"/>
      <c r="BC158" s="532"/>
      <c r="BD158" s="532"/>
      <c r="BE158" s="535"/>
      <c r="BF158" s="536"/>
      <c r="BG158" s="537"/>
      <c r="BH158" s="537"/>
      <c r="BI158" s="537"/>
      <c r="BJ158" s="538"/>
      <c r="BK158" s="557"/>
      <c r="BL158" s="537"/>
      <c r="BM158" s="537"/>
      <c r="BN158" s="537"/>
      <c r="BO158" s="558"/>
      <c r="BP158" s="531"/>
      <c r="BQ158" s="532"/>
      <c r="BR158" s="532"/>
      <c r="BS158" s="532"/>
      <c r="BT158" s="533"/>
      <c r="BU158" s="534"/>
      <c r="BV158" s="532"/>
      <c r="BW158" s="532"/>
      <c r="BX158" s="532"/>
      <c r="BY158" s="535"/>
      <c r="BZ158" s="536"/>
      <c r="CA158" s="537"/>
      <c r="CB158" s="537"/>
      <c r="CC158" s="537"/>
      <c r="CD158" s="538"/>
      <c r="CE158" s="561">
        <f t="shared" si="2"/>
        <v>0</v>
      </c>
      <c r="CF158" s="562"/>
      <c r="CG158" s="562"/>
      <c r="CH158" s="562"/>
      <c r="CI158" s="562"/>
      <c r="CJ158" s="562"/>
      <c r="CK158" s="562"/>
      <c r="CL158" s="562"/>
      <c r="CM158" s="563"/>
    </row>
    <row r="159" spans="1:91" s="104" customFormat="1" ht="12.75" customHeight="1" x14ac:dyDescent="0.2">
      <c r="A159" s="100">
        <v>140</v>
      </c>
      <c r="B159" s="443"/>
      <c r="C159" s="444"/>
      <c r="D159" s="444"/>
      <c r="E159" s="444"/>
      <c r="F159" s="444"/>
      <c r="G159" s="444"/>
      <c r="H159" s="444"/>
      <c r="I159" s="444"/>
      <c r="J159" s="444"/>
      <c r="K159" s="444"/>
      <c r="L159" s="444"/>
      <c r="M159" s="444"/>
      <c r="N159" s="444"/>
      <c r="O159" s="444"/>
      <c r="P159" s="444"/>
      <c r="Q159" s="444"/>
      <c r="R159" s="445"/>
      <c r="S159" s="446"/>
      <c r="T159" s="447"/>
      <c r="U159" s="448"/>
      <c r="V159" s="449"/>
      <c r="W159" s="447"/>
      <c r="X159" s="485"/>
      <c r="Y159" s="485"/>
      <c r="Z159" s="485"/>
      <c r="AA159" s="485"/>
      <c r="AB159" s="485"/>
      <c r="AC159" s="485"/>
      <c r="AD159" s="485"/>
      <c r="AE159" s="485"/>
      <c r="AF159" s="485"/>
      <c r="AG159" s="485"/>
      <c r="AH159" s="485"/>
      <c r="AI159" s="485"/>
      <c r="AJ159" s="485"/>
      <c r="AK159" s="485"/>
      <c r="AL159" s="485"/>
      <c r="AM159" s="485"/>
      <c r="AN159" s="527"/>
      <c r="AO159" s="530"/>
      <c r="AP159" s="485"/>
      <c r="AQ159" s="485"/>
      <c r="AR159" s="485"/>
      <c r="AS159" s="485"/>
      <c r="AT159" s="485"/>
      <c r="AU159" s="485"/>
      <c r="AV159" s="485"/>
      <c r="AW159" s="485"/>
      <c r="AX159" s="527"/>
      <c r="AY159" s="528"/>
      <c r="AZ159" s="529"/>
      <c r="BA159" s="534"/>
      <c r="BB159" s="532"/>
      <c r="BC159" s="532"/>
      <c r="BD159" s="532"/>
      <c r="BE159" s="535"/>
      <c r="BF159" s="536"/>
      <c r="BG159" s="537"/>
      <c r="BH159" s="537"/>
      <c r="BI159" s="537"/>
      <c r="BJ159" s="538"/>
      <c r="BK159" s="557"/>
      <c r="BL159" s="537"/>
      <c r="BM159" s="537"/>
      <c r="BN159" s="537"/>
      <c r="BO159" s="558"/>
      <c r="BP159" s="531"/>
      <c r="BQ159" s="532"/>
      <c r="BR159" s="532"/>
      <c r="BS159" s="532"/>
      <c r="BT159" s="533"/>
      <c r="BU159" s="534"/>
      <c r="BV159" s="532"/>
      <c r="BW159" s="532"/>
      <c r="BX159" s="532"/>
      <c r="BY159" s="535"/>
      <c r="BZ159" s="536"/>
      <c r="CA159" s="537"/>
      <c r="CB159" s="537"/>
      <c r="CC159" s="537"/>
      <c r="CD159" s="538"/>
      <c r="CE159" s="561">
        <f t="shared" ref="CE159:CE222" si="3">SUM(BA159:CD159)</f>
        <v>0</v>
      </c>
      <c r="CF159" s="562"/>
      <c r="CG159" s="562"/>
      <c r="CH159" s="562"/>
      <c r="CI159" s="562"/>
      <c r="CJ159" s="562"/>
      <c r="CK159" s="562"/>
      <c r="CL159" s="562"/>
      <c r="CM159" s="563"/>
    </row>
    <row r="160" spans="1:91" s="104" customFormat="1" ht="12.75" customHeight="1" x14ac:dyDescent="0.2">
      <c r="A160" s="100">
        <v>141</v>
      </c>
      <c r="B160" s="443"/>
      <c r="C160" s="444"/>
      <c r="D160" s="444"/>
      <c r="E160" s="444"/>
      <c r="F160" s="444"/>
      <c r="G160" s="444"/>
      <c r="H160" s="444"/>
      <c r="I160" s="444"/>
      <c r="J160" s="444"/>
      <c r="K160" s="444"/>
      <c r="L160" s="444"/>
      <c r="M160" s="444"/>
      <c r="N160" s="444"/>
      <c r="O160" s="444"/>
      <c r="P160" s="444"/>
      <c r="Q160" s="444"/>
      <c r="R160" s="445"/>
      <c r="S160" s="446"/>
      <c r="T160" s="447"/>
      <c r="U160" s="448"/>
      <c r="V160" s="449"/>
      <c r="W160" s="447"/>
      <c r="X160" s="485"/>
      <c r="Y160" s="485"/>
      <c r="Z160" s="485"/>
      <c r="AA160" s="485"/>
      <c r="AB160" s="485"/>
      <c r="AC160" s="485"/>
      <c r="AD160" s="485"/>
      <c r="AE160" s="485"/>
      <c r="AF160" s="485"/>
      <c r="AG160" s="485"/>
      <c r="AH160" s="485"/>
      <c r="AI160" s="485"/>
      <c r="AJ160" s="485"/>
      <c r="AK160" s="485"/>
      <c r="AL160" s="485"/>
      <c r="AM160" s="485"/>
      <c r="AN160" s="527"/>
      <c r="AO160" s="530"/>
      <c r="AP160" s="485"/>
      <c r="AQ160" s="485"/>
      <c r="AR160" s="485"/>
      <c r="AS160" s="485"/>
      <c r="AT160" s="485"/>
      <c r="AU160" s="485"/>
      <c r="AV160" s="485"/>
      <c r="AW160" s="485"/>
      <c r="AX160" s="527"/>
      <c r="AY160" s="528"/>
      <c r="AZ160" s="529"/>
      <c r="BA160" s="534"/>
      <c r="BB160" s="532"/>
      <c r="BC160" s="532"/>
      <c r="BD160" s="532"/>
      <c r="BE160" s="535"/>
      <c r="BF160" s="536"/>
      <c r="BG160" s="537"/>
      <c r="BH160" s="537"/>
      <c r="BI160" s="537"/>
      <c r="BJ160" s="538"/>
      <c r="BK160" s="557"/>
      <c r="BL160" s="537"/>
      <c r="BM160" s="537"/>
      <c r="BN160" s="537"/>
      <c r="BO160" s="558"/>
      <c r="BP160" s="531"/>
      <c r="BQ160" s="532"/>
      <c r="BR160" s="532"/>
      <c r="BS160" s="532"/>
      <c r="BT160" s="533"/>
      <c r="BU160" s="534"/>
      <c r="BV160" s="532"/>
      <c r="BW160" s="532"/>
      <c r="BX160" s="532"/>
      <c r="BY160" s="535"/>
      <c r="BZ160" s="536"/>
      <c r="CA160" s="537"/>
      <c r="CB160" s="537"/>
      <c r="CC160" s="537"/>
      <c r="CD160" s="538"/>
      <c r="CE160" s="561">
        <f t="shared" si="3"/>
        <v>0</v>
      </c>
      <c r="CF160" s="562"/>
      <c r="CG160" s="562"/>
      <c r="CH160" s="562"/>
      <c r="CI160" s="562"/>
      <c r="CJ160" s="562"/>
      <c r="CK160" s="562"/>
      <c r="CL160" s="562"/>
      <c r="CM160" s="563"/>
    </row>
    <row r="161" spans="1:91" s="104" customFormat="1" ht="12.75" customHeight="1" x14ac:dyDescent="0.2">
      <c r="A161" s="100">
        <v>142</v>
      </c>
      <c r="B161" s="443"/>
      <c r="C161" s="444"/>
      <c r="D161" s="444"/>
      <c r="E161" s="444"/>
      <c r="F161" s="444"/>
      <c r="G161" s="444"/>
      <c r="H161" s="444"/>
      <c r="I161" s="444"/>
      <c r="J161" s="444"/>
      <c r="K161" s="444"/>
      <c r="L161" s="444"/>
      <c r="M161" s="444"/>
      <c r="N161" s="444"/>
      <c r="O161" s="444"/>
      <c r="P161" s="444"/>
      <c r="Q161" s="444"/>
      <c r="R161" s="445"/>
      <c r="S161" s="446"/>
      <c r="T161" s="447"/>
      <c r="U161" s="448"/>
      <c r="V161" s="449"/>
      <c r="W161" s="447"/>
      <c r="X161" s="485"/>
      <c r="Y161" s="485"/>
      <c r="Z161" s="485"/>
      <c r="AA161" s="485"/>
      <c r="AB161" s="485"/>
      <c r="AC161" s="485"/>
      <c r="AD161" s="485"/>
      <c r="AE161" s="485"/>
      <c r="AF161" s="485"/>
      <c r="AG161" s="485"/>
      <c r="AH161" s="485"/>
      <c r="AI161" s="485"/>
      <c r="AJ161" s="485"/>
      <c r="AK161" s="485"/>
      <c r="AL161" s="485"/>
      <c r="AM161" s="485"/>
      <c r="AN161" s="527"/>
      <c r="AO161" s="530"/>
      <c r="AP161" s="485"/>
      <c r="AQ161" s="485"/>
      <c r="AR161" s="485"/>
      <c r="AS161" s="485"/>
      <c r="AT161" s="485"/>
      <c r="AU161" s="485"/>
      <c r="AV161" s="485"/>
      <c r="AW161" s="485"/>
      <c r="AX161" s="527"/>
      <c r="AY161" s="528"/>
      <c r="AZ161" s="529"/>
      <c r="BA161" s="534"/>
      <c r="BB161" s="532"/>
      <c r="BC161" s="532"/>
      <c r="BD161" s="532"/>
      <c r="BE161" s="535"/>
      <c r="BF161" s="536"/>
      <c r="BG161" s="537"/>
      <c r="BH161" s="537"/>
      <c r="BI161" s="537"/>
      <c r="BJ161" s="538"/>
      <c r="BK161" s="557"/>
      <c r="BL161" s="537"/>
      <c r="BM161" s="537"/>
      <c r="BN161" s="537"/>
      <c r="BO161" s="558"/>
      <c r="BP161" s="531"/>
      <c r="BQ161" s="532"/>
      <c r="BR161" s="532"/>
      <c r="BS161" s="532"/>
      <c r="BT161" s="533"/>
      <c r="BU161" s="534"/>
      <c r="BV161" s="532"/>
      <c r="BW161" s="532"/>
      <c r="BX161" s="532"/>
      <c r="BY161" s="535"/>
      <c r="BZ161" s="536"/>
      <c r="CA161" s="537"/>
      <c r="CB161" s="537"/>
      <c r="CC161" s="537"/>
      <c r="CD161" s="538"/>
      <c r="CE161" s="561">
        <f t="shared" si="3"/>
        <v>0</v>
      </c>
      <c r="CF161" s="562"/>
      <c r="CG161" s="562"/>
      <c r="CH161" s="562"/>
      <c r="CI161" s="562"/>
      <c r="CJ161" s="562"/>
      <c r="CK161" s="562"/>
      <c r="CL161" s="562"/>
      <c r="CM161" s="563"/>
    </row>
    <row r="162" spans="1:91" s="104" customFormat="1" ht="12.75" customHeight="1" x14ac:dyDescent="0.2">
      <c r="A162" s="100">
        <v>143</v>
      </c>
      <c r="B162" s="443"/>
      <c r="C162" s="444"/>
      <c r="D162" s="444"/>
      <c r="E162" s="444"/>
      <c r="F162" s="444"/>
      <c r="G162" s="444"/>
      <c r="H162" s="444"/>
      <c r="I162" s="444"/>
      <c r="J162" s="444"/>
      <c r="K162" s="444"/>
      <c r="L162" s="444"/>
      <c r="M162" s="444"/>
      <c r="N162" s="444"/>
      <c r="O162" s="444"/>
      <c r="P162" s="444"/>
      <c r="Q162" s="444"/>
      <c r="R162" s="445"/>
      <c r="S162" s="446"/>
      <c r="T162" s="447"/>
      <c r="U162" s="448"/>
      <c r="V162" s="449"/>
      <c r="W162" s="447"/>
      <c r="X162" s="485"/>
      <c r="Y162" s="485"/>
      <c r="Z162" s="485"/>
      <c r="AA162" s="485"/>
      <c r="AB162" s="485"/>
      <c r="AC162" s="485"/>
      <c r="AD162" s="485"/>
      <c r="AE162" s="485"/>
      <c r="AF162" s="485"/>
      <c r="AG162" s="485"/>
      <c r="AH162" s="485"/>
      <c r="AI162" s="485"/>
      <c r="AJ162" s="485"/>
      <c r="AK162" s="485"/>
      <c r="AL162" s="485"/>
      <c r="AM162" s="485"/>
      <c r="AN162" s="527"/>
      <c r="AO162" s="530"/>
      <c r="AP162" s="485"/>
      <c r="AQ162" s="485"/>
      <c r="AR162" s="485"/>
      <c r="AS162" s="485"/>
      <c r="AT162" s="485"/>
      <c r="AU162" s="485"/>
      <c r="AV162" s="485"/>
      <c r="AW162" s="485"/>
      <c r="AX162" s="527"/>
      <c r="AY162" s="528"/>
      <c r="AZ162" s="529"/>
      <c r="BA162" s="534"/>
      <c r="BB162" s="532"/>
      <c r="BC162" s="532"/>
      <c r="BD162" s="532"/>
      <c r="BE162" s="535"/>
      <c r="BF162" s="536"/>
      <c r="BG162" s="537"/>
      <c r="BH162" s="537"/>
      <c r="BI162" s="537"/>
      <c r="BJ162" s="538"/>
      <c r="BK162" s="557"/>
      <c r="BL162" s="537"/>
      <c r="BM162" s="537"/>
      <c r="BN162" s="537"/>
      <c r="BO162" s="558"/>
      <c r="BP162" s="531"/>
      <c r="BQ162" s="532"/>
      <c r="BR162" s="532"/>
      <c r="BS162" s="532"/>
      <c r="BT162" s="533"/>
      <c r="BU162" s="534"/>
      <c r="BV162" s="532"/>
      <c r="BW162" s="532"/>
      <c r="BX162" s="532"/>
      <c r="BY162" s="535"/>
      <c r="BZ162" s="536"/>
      <c r="CA162" s="537"/>
      <c r="CB162" s="537"/>
      <c r="CC162" s="537"/>
      <c r="CD162" s="538"/>
      <c r="CE162" s="561">
        <f t="shared" si="3"/>
        <v>0</v>
      </c>
      <c r="CF162" s="562"/>
      <c r="CG162" s="562"/>
      <c r="CH162" s="562"/>
      <c r="CI162" s="562"/>
      <c r="CJ162" s="562"/>
      <c r="CK162" s="562"/>
      <c r="CL162" s="562"/>
      <c r="CM162" s="563"/>
    </row>
    <row r="163" spans="1:91" s="104" customFormat="1" ht="12.75" customHeight="1" x14ac:dyDescent="0.2">
      <c r="A163" s="100">
        <v>144</v>
      </c>
      <c r="B163" s="443"/>
      <c r="C163" s="444"/>
      <c r="D163" s="444"/>
      <c r="E163" s="444"/>
      <c r="F163" s="444"/>
      <c r="G163" s="444"/>
      <c r="H163" s="444"/>
      <c r="I163" s="444"/>
      <c r="J163" s="444"/>
      <c r="K163" s="444"/>
      <c r="L163" s="444"/>
      <c r="M163" s="444"/>
      <c r="N163" s="444"/>
      <c r="O163" s="444"/>
      <c r="P163" s="444"/>
      <c r="Q163" s="444"/>
      <c r="R163" s="445"/>
      <c r="S163" s="446"/>
      <c r="T163" s="447"/>
      <c r="U163" s="448"/>
      <c r="V163" s="449"/>
      <c r="W163" s="447"/>
      <c r="X163" s="485"/>
      <c r="Y163" s="485"/>
      <c r="Z163" s="485"/>
      <c r="AA163" s="485"/>
      <c r="AB163" s="485"/>
      <c r="AC163" s="485"/>
      <c r="AD163" s="485"/>
      <c r="AE163" s="485"/>
      <c r="AF163" s="485"/>
      <c r="AG163" s="485"/>
      <c r="AH163" s="485"/>
      <c r="AI163" s="485"/>
      <c r="AJ163" s="485"/>
      <c r="AK163" s="485"/>
      <c r="AL163" s="485"/>
      <c r="AM163" s="485"/>
      <c r="AN163" s="527"/>
      <c r="AO163" s="530"/>
      <c r="AP163" s="485"/>
      <c r="AQ163" s="485"/>
      <c r="AR163" s="485"/>
      <c r="AS163" s="485"/>
      <c r="AT163" s="485"/>
      <c r="AU163" s="485"/>
      <c r="AV163" s="485"/>
      <c r="AW163" s="485"/>
      <c r="AX163" s="527"/>
      <c r="AY163" s="528"/>
      <c r="AZ163" s="529"/>
      <c r="BA163" s="534"/>
      <c r="BB163" s="532"/>
      <c r="BC163" s="532"/>
      <c r="BD163" s="532"/>
      <c r="BE163" s="535"/>
      <c r="BF163" s="536"/>
      <c r="BG163" s="537"/>
      <c r="BH163" s="537"/>
      <c r="BI163" s="537"/>
      <c r="BJ163" s="538"/>
      <c r="BK163" s="557"/>
      <c r="BL163" s="537"/>
      <c r="BM163" s="537"/>
      <c r="BN163" s="537"/>
      <c r="BO163" s="558"/>
      <c r="BP163" s="531"/>
      <c r="BQ163" s="532"/>
      <c r="BR163" s="532"/>
      <c r="BS163" s="532"/>
      <c r="BT163" s="533"/>
      <c r="BU163" s="534"/>
      <c r="BV163" s="532"/>
      <c r="BW163" s="532"/>
      <c r="BX163" s="532"/>
      <c r="BY163" s="535"/>
      <c r="BZ163" s="536"/>
      <c r="CA163" s="537"/>
      <c r="CB163" s="537"/>
      <c r="CC163" s="537"/>
      <c r="CD163" s="538"/>
      <c r="CE163" s="561">
        <f t="shared" si="3"/>
        <v>0</v>
      </c>
      <c r="CF163" s="562"/>
      <c r="CG163" s="562"/>
      <c r="CH163" s="562"/>
      <c r="CI163" s="562"/>
      <c r="CJ163" s="562"/>
      <c r="CK163" s="562"/>
      <c r="CL163" s="562"/>
      <c r="CM163" s="563"/>
    </row>
    <row r="164" spans="1:91" s="104" customFormat="1" ht="12.75" customHeight="1" x14ac:dyDescent="0.2">
      <c r="A164" s="100">
        <v>145</v>
      </c>
      <c r="B164" s="443"/>
      <c r="C164" s="444"/>
      <c r="D164" s="444"/>
      <c r="E164" s="444"/>
      <c r="F164" s="444"/>
      <c r="G164" s="444"/>
      <c r="H164" s="444"/>
      <c r="I164" s="444"/>
      <c r="J164" s="444"/>
      <c r="K164" s="444"/>
      <c r="L164" s="444"/>
      <c r="M164" s="444"/>
      <c r="N164" s="444"/>
      <c r="O164" s="444"/>
      <c r="P164" s="444"/>
      <c r="Q164" s="444"/>
      <c r="R164" s="445"/>
      <c r="S164" s="446"/>
      <c r="T164" s="447"/>
      <c r="U164" s="448"/>
      <c r="V164" s="449"/>
      <c r="W164" s="447"/>
      <c r="X164" s="485"/>
      <c r="Y164" s="485"/>
      <c r="Z164" s="485"/>
      <c r="AA164" s="485"/>
      <c r="AB164" s="485"/>
      <c r="AC164" s="485"/>
      <c r="AD164" s="485"/>
      <c r="AE164" s="485"/>
      <c r="AF164" s="485"/>
      <c r="AG164" s="485"/>
      <c r="AH164" s="485"/>
      <c r="AI164" s="485"/>
      <c r="AJ164" s="485"/>
      <c r="AK164" s="485"/>
      <c r="AL164" s="485"/>
      <c r="AM164" s="485"/>
      <c r="AN164" s="527"/>
      <c r="AO164" s="530"/>
      <c r="AP164" s="485"/>
      <c r="AQ164" s="485"/>
      <c r="AR164" s="485"/>
      <c r="AS164" s="485"/>
      <c r="AT164" s="485"/>
      <c r="AU164" s="485"/>
      <c r="AV164" s="485"/>
      <c r="AW164" s="485"/>
      <c r="AX164" s="527"/>
      <c r="AY164" s="528"/>
      <c r="AZ164" s="529"/>
      <c r="BA164" s="534"/>
      <c r="BB164" s="532"/>
      <c r="BC164" s="532"/>
      <c r="BD164" s="532"/>
      <c r="BE164" s="535"/>
      <c r="BF164" s="536"/>
      <c r="BG164" s="537"/>
      <c r="BH164" s="537"/>
      <c r="BI164" s="537"/>
      <c r="BJ164" s="538"/>
      <c r="BK164" s="557"/>
      <c r="BL164" s="537"/>
      <c r="BM164" s="537"/>
      <c r="BN164" s="537"/>
      <c r="BO164" s="558"/>
      <c r="BP164" s="531"/>
      <c r="BQ164" s="532"/>
      <c r="BR164" s="532"/>
      <c r="BS164" s="532"/>
      <c r="BT164" s="533"/>
      <c r="BU164" s="534"/>
      <c r="BV164" s="532"/>
      <c r="BW164" s="532"/>
      <c r="BX164" s="532"/>
      <c r="BY164" s="535"/>
      <c r="BZ164" s="536"/>
      <c r="CA164" s="537"/>
      <c r="CB164" s="537"/>
      <c r="CC164" s="537"/>
      <c r="CD164" s="538"/>
      <c r="CE164" s="561">
        <f t="shared" si="3"/>
        <v>0</v>
      </c>
      <c r="CF164" s="562"/>
      <c r="CG164" s="562"/>
      <c r="CH164" s="562"/>
      <c r="CI164" s="562"/>
      <c r="CJ164" s="562"/>
      <c r="CK164" s="562"/>
      <c r="CL164" s="562"/>
      <c r="CM164" s="563"/>
    </row>
    <row r="165" spans="1:91" s="104" customFormat="1" ht="12.75" customHeight="1" x14ac:dyDescent="0.2">
      <c r="A165" s="100">
        <v>146</v>
      </c>
      <c r="B165" s="443"/>
      <c r="C165" s="444"/>
      <c r="D165" s="444"/>
      <c r="E165" s="444"/>
      <c r="F165" s="444"/>
      <c r="G165" s="444"/>
      <c r="H165" s="444"/>
      <c r="I165" s="444"/>
      <c r="J165" s="444"/>
      <c r="K165" s="444"/>
      <c r="L165" s="444"/>
      <c r="M165" s="444"/>
      <c r="N165" s="444"/>
      <c r="O165" s="444"/>
      <c r="P165" s="444"/>
      <c r="Q165" s="444"/>
      <c r="R165" s="445"/>
      <c r="S165" s="446"/>
      <c r="T165" s="447"/>
      <c r="U165" s="448"/>
      <c r="V165" s="449"/>
      <c r="W165" s="447"/>
      <c r="X165" s="485"/>
      <c r="Y165" s="485"/>
      <c r="Z165" s="485"/>
      <c r="AA165" s="485"/>
      <c r="AB165" s="485"/>
      <c r="AC165" s="485"/>
      <c r="AD165" s="485"/>
      <c r="AE165" s="485"/>
      <c r="AF165" s="485"/>
      <c r="AG165" s="485"/>
      <c r="AH165" s="485"/>
      <c r="AI165" s="485"/>
      <c r="AJ165" s="485"/>
      <c r="AK165" s="485"/>
      <c r="AL165" s="485"/>
      <c r="AM165" s="485"/>
      <c r="AN165" s="527"/>
      <c r="AO165" s="530"/>
      <c r="AP165" s="485"/>
      <c r="AQ165" s="485"/>
      <c r="AR165" s="485"/>
      <c r="AS165" s="485"/>
      <c r="AT165" s="485"/>
      <c r="AU165" s="485"/>
      <c r="AV165" s="485"/>
      <c r="AW165" s="485"/>
      <c r="AX165" s="527"/>
      <c r="AY165" s="528"/>
      <c r="AZ165" s="529"/>
      <c r="BA165" s="534"/>
      <c r="BB165" s="532"/>
      <c r="BC165" s="532"/>
      <c r="BD165" s="532"/>
      <c r="BE165" s="535"/>
      <c r="BF165" s="536"/>
      <c r="BG165" s="537"/>
      <c r="BH165" s="537"/>
      <c r="BI165" s="537"/>
      <c r="BJ165" s="538"/>
      <c r="BK165" s="557"/>
      <c r="BL165" s="537"/>
      <c r="BM165" s="537"/>
      <c r="BN165" s="537"/>
      <c r="BO165" s="558"/>
      <c r="BP165" s="531"/>
      <c r="BQ165" s="532"/>
      <c r="BR165" s="532"/>
      <c r="BS165" s="532"/>
      <c r="BT165" s="533"/>
      <c r="BU165" s="534"/>
      <c r="BV165" s="532"/>
      <c r="BW165" s="532"/>
      <c r="BX165" s="532"/>
      <c r="BY165" s="535"/>
      <c r="BZ165" s="536"/>
      <c r="CA165" s="537"/>
      <c r="CB165" s="537"/>
      <c r="CC165" s="537"/>
      <c r="CD165" s="538"/>
      <c r="CE165" s="561">
        <f t="shared" si="3"/>
        <v>0</v>
      </c>
      <c r="CF165" s="562"/>
      <c r="CG165" s="562"/>
      <c r="CH165" s="562"/>
      <c r="CI165" s="562"/>
      <c r="CJ165" s="562"/>
      <c r="CK165" s="562"/>
      <c r="CL165" s="562"/>
      <c r="CM165" s="563"/>
    </row>
    <row r="166" spans="1:91" s="104" customFormat="1" ht="12.75" customHeight="1" x14ac:dyDescent="0.2">
      <c r="A166" s="100">
        <v>147</v>
      </c>
      <c r="B166" s="443"/>
      <c r="C166" s="444"/>
      <c r="D166" s="444"/>
      <c r="E166" s="444"/>
      <c r="F166" s="444"/>
      <c r="G166" s="444"/>
      <c r="H166" s="444"/>
      <c r="I166" s="444"/>
      <c r="J166" s="444"/>
      <c r="K166" s="444"/>
      <c r="L166" s="444"/>
      <c r="M166" s="444"/>
      <c r="N166" s="444"/>
      <c r="O166" s="444"/>
      <c r="P166" s="444"/>
      <c r="Q166" s="444"/>
      <c r="R166" s="445"/>
      <c r="S166" s="446"/>
      <c r="T166" s="447"/>
      <c r="U166" s="448"/>
      <c r="V166" s="449"/>
      <c r="W166" s="447"/>
      <c r="X166" s="485"/>
      <c r="Y166" s="485"/>
      <c r="Z166" s="485"/>
      <c r="AA166" s="485"/>
      <c r="AB166" s="485"/>
      <c r="AC166" s="485"/>
      <c r="AD166" s="485"/>
      <c r="AE166" s="485"/>
      <c r="AF166" s="485"/>
      <c r="AG166" s="485"/>
      <c r="AH166" s="485"/>
      <c r="AI166" s="485"/>
      <c r="AJ166" s="485"/>
      <c r="AK166" s="485"/>
      <c r="AL166" s="485"/>
      <c r="AM166" s="485"/>
      <c r="AN166" s="527"/>
      <c r="AO166" s="530"/>
      <c r="AP166" s="485"/>
      <c r="AQ166" s="485"/>
      <c r="AR166" s="485"/>
      <c r="AS166" s="485"/>
      <c r="AT166" s="485"/>
      <c r="AU166" s="485"/>
      <c r="AV166" s="485"/>
      <c r="AW166" s="485"/>
      <c r="AX166" s="527"/>
      <c r="AY166" s="528"/>
      <c r="AZ166" s="529"/>
      <c r="BA166" s="534"/>
      <c r="BB166" s="532"/>
      <c r="BC166" s="532"/>
      <c r="BD166" s="532"/>
      <c r="BE166" s="535"/>
      <c r="BF166" s="536"/>
      <c r="BG166" s="537"/>
      <c r="BH166" s="537"/>
      <c r="BI166" s="537"/>
      <c r="BJ166" s="538"/>
      <c r="BK166" s="557"/>
      <c r="BL166" s="537"/>
      <c r="BM166" s="537"/>
      <c r="BN166" s="537"/>
      <c r="BO166" s="558"/>
      <c r="BP166" s="531"/>
      <c r="BQ166" s="532"/>
      <c r="BR166" s="532"/>
      <c r="BS166" s="532"/>
      <c r="BT166" s="533"/>
      <c r="BU166" s="534"/>
      <c r="BV166" s="532"/>
      <c r="BW166" s="532"/>
      <c r="BX166" s="532"/>
      <c r="BY166" s="535"/>
      <c r="BZ166" s="536"/>
      <c r="CA166" s="537"/>
      <c r="CB166" s="537"/>
      <c r="CC166" s="537"/>
      <c r="CD166" s="538"/>
      <c r="CE166" s="561">
        <f t="shared" si="3"/>
        <v>0</v>
      </c>
      <c r="CF166" s="562"/>
      <c r="CG166" s="562"/>
      <c r="CH166" s="562"/>
      <c r="CI166" s="562"/>
      <c r="CJ166" s="562"/>
      <c r="CK166" s="562"/>
      <c r="CL166" s="562"/>
      <c r="CM166" s="563"/>
    </row>
    <row r="167" spans="1:91" s="104" customFormat="1" ht="12.75" customHeight="1" x14ac:dyDescent="0.2">
      <c r="A167" s="100">
        <v>148</v>
      </c>
      <c r="B167" s="443"/>
      <c r="C167" s="444"/>
      <c r="D167" s="444"/>
      <c r="E167" s="444"/>
      <c r="F167" s="444"/>
      <c r="G167" s="444"/>
      <c r="H167" s="444"/>
      <c r="I167" s="444"/>
      <c r="J167" s="444"/>
      <c r="K167" s="444"/>
      <c r="L167" s="444"/>
      <c r="M167" s="444"/>
      <c r="N167" s="444"/>
      <c r="O167" s="444"/>
      <c r="P167" s="444"/>
      <c r="Q167" s="444"/>
      <c r="R167" s="445"/>
      <c r="S167" s="446"/>
      <c r="T167" s="447"/>
      <c r="U167" s="448"/>
      <c r="V167" s="449"/>
      <c r="W167" s="447"/>
      <c r="X167" s="485"/>
      <c r="Y167" s="485"/>
      <c r="Z167" s="485"/>
      <c r="AA167" s="485"/>
      <c r="AB167" s="485"/>
      <c r="AC167" s="485"/>
      <c r="AD167" s="485"/>
      <c r="AE167" s="485"/>
      <c r="AF167" s="485"/>
      <c r="AG167" s="485"/>
      <c r="AH167" s="485"/>
      <c r="AI167" s="485"/>
      <c r="AJ167" s="485"/>
      <c r="AK167" s="485"/>
      <c r="AL167" s="485"/>
      <c r="AM167" s="485"/>
      <c r="AN167" s="527"/>
      <c r="AO167" s="530"/>
      <c r="AP167" s="485"/>
      <c r="AQ167" s="485"/>
      <c r="AR167" s="485"/>
      <c r="AS167" s="485"/>
      <c r="AT167" s="485"/>
      <c r="AU167" s="485"/>
      <c r="AV167" s="485"/>
      <c r="AW167" s="485"/>
      <c r="AX167" s="527"/>
      <c r="AY167" s="528"/>
      <c r="AZ167" s="529"/>
      <c r="BA167" s="534"/>
      <c r="BB167" s="532"/>
      <c r="BC167" s="532"/>
      <c r="BD167" s="532"/>
      <c r="BE167" s="535"/>
      <c r="BF167" s="536"/>
      <c r="BG167" s="537"/>
      <c r="BH167" s="537"/>
      <c r="BI167" s="537"/>
      <c r="BJ167" s="538"/>
      <c r="BK167" s="557"/>
      <c r="BL167" s="537"/>
      <c r="BM167" s="537"/>
      <c r="BN167" s="537"/>
      <c r="BO167" s="558"/>
      <c r="BP167" s="531"/>
      <c r="BQ167" s="532"/>
      <c r="BR167" s="532"/>
      <c r="BS167" s="532"/>
      <c r="BT167" s="533"/>
      <c r="BU167" s="534"/>
      <c r="BV167" s="532"/>
      <c r="BW167" s="532"/>
      <c r="BX167" s="532"/>
      <c r="BY167" s="535"/>
      <c r="BZ167" s="536"/>
      <c r="CA167" s="537"/>
      <c r="CB167" s="537"/>
      <c r="CC167" s="537"/>
      <c r="CD167" s="538"/>
      <c r="CE167" s="561">
        <f t="shared" si="3"/>
        <v>0</v>
      </c>
      <c r="CF167" s="562"/>
      <c r="CG167" s="562"/>
      <c r="CH167" s="562"/>
      <c r="CI167" s="562"/>
      <c r="CJ167" s="562"/>
      <c r="CK167" s="562"/>
      <c r="CL167" s="562"/>
      <c r="CM167" s="563"/>
    </row>
    <row r="168" spans="1:91" s="104" customFormat="1" ht="12.75" customHeight="1" x14ac:dyDescent="0.2">
      <c r="A168" s="100">
        <v>149</v>
      </c>
      <c r="B168" s="443"/>
      <c r="C168" s="444"/>
      <c r="D168" s="444"/>
      <c r="E168" s="444"/>
      <c r="F168" s="444"/>
      <c r="G168" s="444"/>
      <c r="H168" s="444"/>
      <c r="I168" s="444"/>
      <c r="J168" s="444"/>
      <c r="K168" s="444"/>
      <c r="L168" s="444"/>
      <c r="M168" s="444"/>
      <c r="N168" s="444"/>
      <c r="O168" s="444"/>
      <c r="P168" s="444"/>
      <c r="Q168" s="444"/>
      <c r="R168" s="445"/>
      <c r="S168" s="446"/>
      <c r="T168" s="447"/>
      <c r="U168" s="448"/>
      <c r="V168" s="449"/>
      <c r="W168" s="447"/>
      <c r="X168" s="485"/>
      <c r="Y168" s="485"/>
      <c r="Z168" s="485"/>
      <c r="AA168" s="485"/>
      <c r="AB168" s="485"/>
      <c r="AC168" s="485"/>
      <c r="AD168" s="485"/>
      <c r="AE168" s="485"/>
      <c r="AF168" s="485"/>
      <c r="AG168" s="485"/>
      <c r="AH168" s="485"/>
      <c r="AI168" s="485"/>
      <c r="AJ168" s="485"/>
      <c r="AK168" s="485"/>
      <c r="AL168" s="485"/>
      <c r="AM168" s="485"/>
      <c r="AN168" s="527"/>
      <c r="AO168" s="530"/>
      <c r="AP168" s="485"/>
      <c r="AQ168" s="485"/>
      <c r="AR168" s="485"/>
      <c r="AS168" s="485"/>
      <c r="AT168" s="485"/>
      <c r="AU168" s="485"/>
      <c r="AV168" s="485"/>
      <c r="AW168" s="485"/>
      <c r="AX168" s="527"/>
      <c r="AY168" s="528"/>
      <c r="AZ168" s="529"/>
      <c r="BA168" s="534"/>
      <c r="BB168" s="532"/>
      <c r="BC168" s="532"/>
      <c r="BD168" s="532"/>
      <c r="BE168" s="535"/>
      <c r="BF168" s="536"/>
      <c r="BG168" s="537"/>
      <c r="BH168" s="537"/>
      <c r="BI168" s="537"/>
      <c r="BJ168" s="538"/>
      <c r="BK168" s="557"/>
      <c r="BL168" s="537"/>
      <c r="BM168" s="537"/>
      <c r="BN168" s="537"/>
      <c r="BO168" s="558"/>
      <c r="BP168" s="531"/>
      <c r="BQ168" s="532"/>
      <c r="BR168" s="532"/>
      <c r="BS168" s="532"/>
      <c r="BT168" s="533"/>
      <c r="BU168" s="534"/>
      <c r="BV168" s="532"/>
      <c r="BW168" s="532"/>
      <c r="BX168" s="532"/>
      <c r="BY168" s="535"/>
      <c r="BZ168" s="536"/>
      <c r="CA168" s="537"/>
      <c r="CB168" s="537"/>
      <c r="CC168" s="537"/>
      <c r="CD168" s="538"/>
      <c r="CE168" s="561">
        <f t="shared" si="3"/>
        <v>0</v>
      </c>
      <c r="CF168" s="562"/>
      <c r="CG168" s="562"/>
      <c r="CH168" s="562"/>
      <c r="CI168" s="562"/>
      <c r="CJ168" s="562"/>
      <c r="CK168" s="562"/>
      <c r="CL168" s="562"/>
      <c r="CM168" s="563"/>
    </row>
    <row r="169" spans="1:91" s="104" customFormat="1" ht="12.75" customHeight="1" x14ac:dyDescent="0.2">
      <c r="A169" s="100">
        <v>150</v>
      </c>
      <c r="B169" s="443"/>
      <c r="C169" s="444"/>
      <c r="D169" s="444"/>
      <c r="E169" s="444"/>
      <c r="F169" s="444"/>
      <c r="G169" s="444"/>
      <c r="H169" s="444"/>
      <c r="I169" s="444"/>
      <c r="J169" s="444"/>
      <c r="K169" s="444"/>
      <c r="L169" s="444"/>
      <c r="M169" s="444"/>
      <c r="N169" s="444"/>
      <c r="O169" s="444"/>
      <c r="P169" s="444"/>
      <c r="Q169" s="444"/>
      <c r="R169" s="445"/>
      <c r="S169" s="446"/>
      <c r="T169" s="447"/>
      <c r="U169" s="448"/>
      <c r="V169" s="449"/>
      <c r="W169" s="447"/>
      <c r="X169" s="485"/>
      <c r="Y169" s="485"/>
      <c r="Z169" s="485"/>
      <c r="AA169" s="485"/>
      <c r="AB169" s="485"/>
      <c r="AC169" s="485"/>
      <c r="AD169" s="485"/>
      <c r="AE169" s="485"/>
      <c r="AF169" s="485"/>
      <c r="AG169" s="485"/>
      <c r="AH169" s="485"/>
      <c r="AI169" s="485"/>
      <c r="AJ169" s="485"/>
      <c r="AK169" s="485"/>
      <c r="AL169" s="485"/>
      <c r="AM169" s="485"/>
      <c r="AN169" s="527"/>
      <c r="AO169" s="530"/>
      <c r="AP169" s="485"/>
      <c r="AQ169" s="485"/>
      <c r="AR169" s="485"/>
      <c r="AS169" s="485"/>
      <c r="AT169" s="485"/>
      <c r="AU169" s="485"/>
      <c r="AV169" s="485"/>
      <c r="AW169" s="485"/>
      <c r="AX169" s="527"/>
      <c r="AY169" s="528"/>
      <c r="AZ169" s="529"/>
      <c r="BA169" s="534"/>
      <c r="BB169" s="532"/>
      <c r="BC169" s="532"/>
      <c r="BD169" s="532"/>
      <c r="BE169" s="535"/>
      <c r="BF169" s="536"/>
      <c r="BG169" s="537"/>
      <c r="BH169" s="537"/>
      <c r="BI169" s="537"/>
      <c r="BJ169" s="538"/>
      <c r="BK169" s="557"/>
      <c r="BL169" s="537"/>
      <c r="BM169" s="537"/>
      <c r="BN169" s="537"/>
      <c r="BO169" s="558"/>
      <c r="BP169" s="531"/>
      <c r="BQ169" s="532"/>
      <c r="BR169" s="532"/>
      <c r="BS169" s="532"/>
      <c r="BT169" s="533"/>
      <c r="BU169" s="534"/>
      <c r="BV169" s="532"/>
      <c r="BW169" s="532"/>
      <c r="BX169" s="532"/>
      <c r="BY169" s="535"/>
      <c r="BZ169" s="536"/>
      <c r="CA169" s="537"/>
      <c r="CB169" s="537"/>
      <c r="CC169" s="537"/>
      <c r="CD169" s="538"/>
      <c r="CE169" s="561">
        <f t="shared" si="3"/>
        <v>0</v>
      </c>
      <c r="CF169" s="562"/>
      <c r="CG169" s="562"/>
      <c r="CH169" s="562"/>
      <c r="CI169" s="562"/>
      <c r="CJ169" s="562"/>
      <c r="CK169" s="562"/>
      <c r="CL169" s="562"/>
      <c r="CM169" s="563"/>
    </row>
    <row r="170" spans="1:91" s="104" customFormat="1" ht="12.75" customHeight="1" x14ac:dyDescent="0.2">
      <c r="A170" s="100">
        <v>151</v>
      </c>
      <c r="B170" s="443"/>
      <c r="C170" s="444"/>
      <c r="D170" s="444"/>
      <c r="E170" s="444"/>
      <c r="F170" s="444"/>
      <c r="G170" s="444"/>
      <c r="H170" s="444"/>
      <c r="I170" s="444"/>
      <c r="J170" s="444"/>
      <c r="K170" s="444"/>
      <c r="L170" s="444"/>
      <c r="M170" s="444"/>
      <c r="N170" s="444"/>
      <c r="O170" s="444"/>
      <c r="P170" s="444"/>
      <c r="Q170" s="444"/>
      <c r="R170" s="445"/>
      <c r="S170" s="446"/>
      <c r="T170" s="447"/>
      <c r="U170" s="448"/>
      <c r="V170" s="449"/>
      <c r="W170" s="447"/>
      <c r="X170" s="485"/>
      <c r="Y170" s="485"/>
      <c r="Z170" s="485"/>
      <c r="AA170" s="485"/>
      <c r="AB170" s="485"/>
      <c r="AC170" s="485"/>
      <c r="AD170" s="485"/>
      <c r="AE170" s="485"/>
      <c r="AF170" s="485"/>
      <c r="AG170" s="485"/>
      <c r="AH170" s="485"/>
      <c r="AI170" s="485"/>
      <c r="AJ170" s="485"/>
      <c r="AK170" s="485"/>
      <c r="AL170" s="485"/>
      <c r="AM170" s="485"/>
      <c r="AN170" s="527"/>
      <c r="AO170" s="530"/>
      <c r="AP170" s="485"/>
      <c r="AQ170" s="485"/>
      <c r="AR170" s="485"/>
      <c r="AS170" s="485"/>
      <c r="AT170" s="485"/>
      <c r="AU170" s="485"/>
      <c r="AV170" s="485"/>
      <c r="AW170" s="485"/>
      <c r="AX170" s="527"/>
      <c r="AY170" s="528"/>
      <c r="AZ170" s="529"/>
      <c r="BA170" s="534"/>
      <c r="BB170" s="532"/>
      <c r="BC170" s="532"/>
      <c r="BD170" s="532"/>
      <c r="BE170" s="535"/>
      <c r="BF170" s="536"/>
      <c r="BG170" s="537"/>
      <c r="BH170" s="537"/>
      <c r="BI170" s="537"/>
      <c r="BJ170" s="538"/>
      <c r="BK170" s="557"/>
      <c r="BL170" s="537"/>
      <c r="BM170" s="537"/>
      <c r="BN170" s="537"/>
      <c r="BO170" s="558"/>
      <c r="BP170" s="531"/>
      <c r="BQ170" s="532"/>
      <c r="BR170" s="532"/>
      <c r="BS170" s="532"/>
      <c r="BT170" s="533"/>
      <c r="BU170" s="534"/>
      <c r="BV170" s="532"/>
      <c r="BW170" s="532"/>
      <c r="BX170" s="532"/>
      <c r="BY170" s="535"/>
      <c r="BZ170" s="536"/>
      <c r="CA170" s="537"/>
      <c r="CB170" s="537"/>
      <c r="CC170" s="537"/>
      <c r="CD170" s="538"/>
      <c r="CE170" s="561">
        <f t="shared" si="3"/>
        <v>0</v>
      </c>
      <c r="CF170" s="562"/>
      <c r="CG170" s="562"/>
      <c r="CH170" s="562"/>
      <c r="CI170" s="562"/>
      <c r="CJ170" s="562"/>
      <c r="CK170" s="562"/>
      <c r="CL170" s="562"/>
      <c r="CM170" s="563"/>
    </row>
    <row r="171" spans="1:91" s="104" customFormat="1" ht="12.75" customHeight="1" x14ac:dyDescent="0.2">
      <c r="A171" s="100">
        <v>152</v>
      </c>
      <c r="B171" s="443"/>
      <c r="C171" s="444"/>
      <c r="D171" s="444"/>
      <c r="E171" s="444"/>
      <c r="F171" s="444"/>
      <c r="G171" s="444"/>
      <c r="H171" s="444"/>
      <c r="I171" s="444"/>
      <c r="J171" s="444"/>
      <c r="K171" s="444"/>
      <c r="L171" s="444"/>
      <c r="M171" s="444"/>
      <c r="N171" s="444"/>
      <c r="O171" s="444"/>
      <c r="P171" s="444"/>
      <c r="Q171" s="444"/>
      <c r="R171" s="445"/>
      <c r="S171" s="446"/>
      <c r="T171" s="447"/>
      <c r="U171" s="448"/>
      <c r="V171" s="449"/>
      <c r="W171" s="447"/>
      <c r="X171" s="485"/>
      <c r="Y171" s="485"/>
      <c r="Z171" s="485"/>
      <c r="AA171" s="485"/>
      <c r="AB171" s="485"/>
      <c r="AC171" s="485"/>
      <c r="AD171" s="485"/>
      <c r="AE171" s="485"/>
      <c r="AF171" s="485"/>
      <c r="AG171" s="485"/>
      <c r="AH171" s="485"/>
      <c r="AI171" s="485"/>
      <c r="AJ171" s="485"/>
      <c r="AK171" s="485"/>
      <c r="AL171" s="485"/>
      <c r="AM171" s="485"/>
      <c r="AN171" s="527"/>
      <c r="AO171" s="530"/>
      <c r="AP171" s="485"/>
      <c r="AQ171" s="485"/>
      <c r="AR171" s="485"/>
      <c r="AS171" s="485"/>
      <c r="AT171" s="485"/>
      <c r="AU171" s="485"/>
      <c r="AV171" s="485"/>
      <c r="AW171" s="485"/>
      <c r="AX171" s="527"/>
      <c r="AY171" s="528"/>
      <c r="AZ171" s="529"/>
      <c r="BA171" s="534"/>
      <c r="BB171" s="532"/>
      <c r="BC171" s="532"/>
      <c r="BD171" s="532"/>
      <c r="BE171" s="535"/>
      <c r="BF171" s="536"/>
      <c r="BG171" s="537"/>
      <c r="BH171" s="537"/>
      <c r="BI171" s="537"/>
      <c r="BJ171" s="538"/>
      <c r="BK171" s="557"/>
      <c r="BL171" s="537"/>
      <c r="BM171" s="537"/>
      <c r="BN171" s="537"/>
      <c r="BO171" s="558"/>
      <c r="BP171" s="531"/>
      <c r="BQ171" s="532"/>
      <c r="BR171" s="532"/>
      <c r="BS171" s="532"/>
      <c r="BT171" s="533"/>
      <c r="BU171" s="534"/>
      <c r="BV171" s="532"/>
      <c r="BW171" s="532"/>
      <c r="BX171" s="532"/>
      <c r="BY171" s="535"/>
      <c r="BZ171" s="536"/>
      <c r="CA171" s="537"/>
      <c r="CB171" s="537"/>
      <c r="CC171" s="537"/>
      <c r="CD171" s="538"/>
      <c r="CE171" s="561">
        <f t="shared" si="3"/>
        <v>0</v>
      </c>
      <c r="CF171" s="562"/>
      <c r="CG171" s="562"/>
      <c r="CH171" s="562"/>
      <c r="CI171" s="562"/>
      <c r="CJ171" s="562"/>
      <c r="CK171" s="562"/>
      <c r="CL171" s="562"/>
      <c r="CM171" s="563"/>
    </row>
    <row r="172" spans="1:91" s="104" customFormat="1" ht="12.75" customHeight="1" x14ac:dyDescent="0.2">
      <c r="A172" s="100">
        <v>153</v>
      </c>
      <c r="B172" s="443"/>
      <c r="C172" s="444"/>
      <c r="D172" s="444"/>
      <c r="E172" s="444"/>
      <c r="F172" s="444"/>
      <c r="G172" s="444"/>
      <c r="H172" s="444"/>
      <c r="I172" s="444"/>
      <c r="J172" s="444"/>
      <c r="K172" s="444"/>
      <c r="L172" s="444"/>
      <c r="M172" s="444"/>
      <c r="N172" s="444"/>
      <c r="O172" s="444"/>
      <c r="P172" s="444"/>
      <c r="Q172" s="444"/>
      <c r="R172" s="445"/>
      <c r="S172" s="446"/>
      <c r="T172" s="447"/>
      <c r="U172" s="448"/>
      <c r="V172" s="449"/>
      <c r="W172" s="447"/>
      <c r="X172" s="485"/>
      <c r="Y172" s="485"/>
      <c r="Z172" s="485"/>
      <c r="AA172" s="485"/>
      <c r="AB172" s="485"/>
      <c r="AC172" s="485"/>
      <c r="AD172" s="485"/>
      <c r="AE172" s="485"/>
      <c r="AF172" s="485"/>
      <c r="AG172" s="485"/>
      <c r="AH172" s="485"/>
      <c r="AI172" s="485"/>
      <c r="AJ172" s="485"/>
      <c r="AK172" s="485"/>
      <c r="AL172" s="485"/>
      <c r="AM172" s="485"/>
      <c r="AN172" s="527"/>
      <c r="AO172" s="530"/>
      <c r="AP172" s="485"/>
      <c r="AQ172" s="485"/>
      <c r="AR172" s="485"/>
      <c r="AS172" s="485"/>
      <c r="AT172" s="485"/>
      <c r="AU172" s="485"/>
      <c r="AV172" s="485"/>
      <c r="AW172" s="485"/>
      <c r="AX172" s="527"/>
      <c r="AY172" s="528"/>
      <c r="AZ172" s="529"/>
      <c r="BA172" s="534"/>
      <c r="BB172" s="532"/>
      <c r="BC172" s="532"/>
      <c r="BD172" s="532"/>
      <c r="BE172" s="535"/>
      <c r="BF172" s="536"/>
      <c r="BG172" s="537"/>
      <c r="BH172" s="537"/>
      <c r="BI172" s="537"/>
      <c r="BJ172" s="538"/>
      <c r="BK172" s="557"/>
      <c r="BL172" s="537"/>
      <c r="BM172" s="537"/>
      <c r="BN172" s="537"/>
      <c r="BO172" s="558"/>
      <c r="BP172" s="531"/>
      <c r="BQ172" s="532"/>
      <c r="BR172" s="532"/>
      <c r="BS172" s="532"/>
      <c r="BT172" s="533"/>
      <c r="BU172" s="534"/>
      <c r="BV172" s="532"/>
      <c r="BW172" s="532"/>
      <c r="BX172" s="532"/>
      <c r="BY172" s="535"/>
      <c r="BZ172" s="536"/>
      <c r="CA172" s="537"/>
      <c r="CB172" s="537"/>
      <c r="CC172" s="537"/>
      <c r="CD172" s="538"/>
      <c r="CE172" s="561">
        <f t="shared" si="3"/>
        <v>0</v>
      </c>
      <c r="CF172" s="562"/>
      <c r="CG172" s="562"/>
      <c r="CH172" s="562"/>
      <c r="CI172" s="562"/>
      <c r="CJ172" s="562"/>
      <c r="CK172" s="562"/>
      <c r="CL172" s="562"/>
      <c r="CM172" s="563"/>
    </row>
    <row r="173" spans="1:91" s="104" customFormat="1" ht="12.75" customHeight="1" x14ac:dyDescent="0.2">
      <c r="A173" s="100">
        <v>154</v>
      </c>
      <c r="B173" s="443"/>
      <c r="C173" s="444"/>
      <c r="D173" s="444"/>
      <c r="E173" s="444"/>
      <c r="F173" s="444"/>
      <c r="G173" s="444"/>
      <c r="H173" s="444"/>
      <c r="I173" s="444"/>
      <c r="J173" s="444"/>
      <c r="K173" s="444"/>
      <c r="L173" s="444"/>
      <c r="M173" s="444"/>
      <c r="N173" s="444"/>
      <c r="O173" s="444"/>
      <c r="P173" s="444"/>
      <c r="Q173" s="444"/>
      <c r="R173" s="445"/>
      <c r="S173" s="446"/>
      <c r="T173" s="447"/>
      <c r="U173" s="448"/>
      <c r="V173" s="449"/>
      <c r="W173" s="447"/>
      <c r="X173" s="485"/>
      <c r="Y173" s="485"/>
      <c r="Z173" s="485"/>
      <c r="AA173" s="485"/>
      <c r="AB173" s="485"/>
      <c r="AC173" s="485"/>
      <c r="AD173" s="485"/>
      <c r="AE173" s="485"/>
      <c r="AF173" s="485"/>
      <c r="AG173" s="485"/>
      <c r="AH173" s="485"/>
      <c r="AI173" s="485"/>
      <c r="AJ173" s="485"/>
      <c r="AK173" s="485"/>
      <c r="AL173" s="485"/>
      <c r="AM173" s="485"/>
      <c r="AN173" s="527"/>
      <c r="AO173" s="530"/>
      <c r="AP173" s="485"/>
      <c r="AQ173" s="485"/>
      <c r="AR173" s="485"/>
      <c r="AS173" s="485"/>
      <c r="AT173" s="485"/>
      <c r="AU173" s="485"/>
      <c r="AV173" s="485"/>
      <c r="AW173" s="485"/>
      <c r="AX173" s="527"/>
      <c r="AY173" s="528"/>
      <c r="AZ173" s="529"/>
      <c r="BA173" s="534"/>
      <c r="BB173" s="532"/>
      <c r="BC173" s="532"/>
      <c r="BD173" s="532"/>
      <c r="BE173" s="535"/>
      <c r="BF173" s="536"/>
      <c r="BG173" s="537"/>
      <c r="BH173" s="537"/>
      <c r="BI173" s="537"/>
      <c r="BJ173" s="538"/>
      <c r="BK173" s="557"/>
      <c r="BL173" s="537"/>
      <c r="BM173" s="537"/>
      <c r="BN173" s="537"/>
      <c r="BO173" s="558"/>
      <c r="BP173" s="531"/>
      <c r="BQ173" s="532"/>
      <c r="BR173" s="532"/>
      <c r="BS173" s="532"/>
      <c r="BT173" s="533"/>
      <c r="BU173" s="534"/>
      <c r="BV173" s="532"/>
      <c r="BW173" s="532"/>
      <c r="BX173" s="532"/>
      <c r="BY173" s="535"/>
      <c r="BZ173" s="536"/>
      <c r="CA173" s="537"/>
      <c r="CB173" s="537"/>
      <c r="CC173" s="537"/>
      <c r="CD173" s="538"/>
      <c r="CE173" s="561">
        <f t="shared" si="3"/>
        <v>0</v>
      </c>
      <c r="CF173" s="562"/>
      <c r="CG173" s="562"/>
      <c r="CH173" s="562"/>
      <c r="CI173" s="562"/>
      <c r="CJ173" s="562"/>
      <c r="CK173" s="562"/>
      <c r="CL173" s="562"/>
      <c r="CM173" s="563"/>
    </row>
    <row r="174" spans="1:91" s="104" customFormat="1" ht="12.75" customHeight="1" x14ac:dyDescent="0.2">
      <c r="A174" s="100">
        <v>155</v>
      </c>
      <c r="B174" s="443"/>
      <c r="C174" s="444"/>
      <c r="D174" s="444"/>
      <c r="E174" s="444"/>
      <c r="F174" s="444"/>
      <c r="G174" s="444"/>
      <c r="H174" s="444"/>
      <c r="I174" s="444"/>
      <c r="J174" s="444"/>
      <c r="K174" s="444"/>
      <c r="L174" s="444"/>
      <c r="M174" s="444"/>
      <c r="N174" s="444"/>
      <c r="O174" s="444"/>
      <c r="P174" s="444"/>
      <c r="Q174" s="444"/>
      <c r="R174" s="445"/>
      <c r="S174" s="446"/>
      <c r="T174" s="447"/>
      <c r="U174" s="448"/>
      <c r="V174" s="449"/>
      <c r="W174" s="447"/>
      <c r="X174" s="485"/>
      <c r="Y174" s="485"/>
      <c r="Z174" s="485"/>
      <c r="AA174" s="485"/>
      <c r="AB174" s="485"/>
      <c r="AC174" s="485"/>
      <c r="AD174" s="485"/>
      <c r="AE174" s="485"/>
      <c r="AF174" s="485"/>
      <c r="AG174" s="485"/>
      <c r="AH174" s="485"/>
      <c r="AI174" s="485"/>
      <c r="AJ174" s="485"/>
      <c r="AK174" s="485"/>
      <c r="AL174" s="485"/>
      <c r="AM174" s="485"/>
      <c r="AN174" s="527"/>
      <c r="AO174" s="530"/>
      <c r="AP174" s="485"/>
      <c r="AQ174" s="485"/>
      <c r="AR174" s="485"/>
      <c r="AS174" s="485"/>
      <c r="AT174" s="485"/>
      <c r="AU174" s="485"/>
      <c r="AV174" s="485"/>
      <c r="AW174" s="485"/>
      <c r="AX174" s="527"/>
      <c r="AY174" s="528"/>
      <c r="AZ174" s="529"/>
      <c r="BA174" s="534"/>
      <c r="BB174" s="532"/>
      <c r="BC174" s="532"/>
      <c r="BD174" s="532"/>
      <c r="BE174" s="535"/>
      <c r="BF174" s="536"/>
      <c r="BG174" s="537"/>
      <c r="BH174" s="537"/>
      <c r="BI174" s="537"/>
      <c r="BJ174" s="538"/>
      <c r="BK174" s="557"/>
      <c r="BL174" s="537"/>
      <c r="BM174" s="537"/>
      <c r="BN174" s="537"/>
      <c r="BO174" s="558"/>
      <c r="BP174" s="531"/>
      <c r="BQ174" s="532"/>
      <c r="BR174" s="532"/>
      <c r="BS174" s="532"/>
      <c r="BT174" s="533"/>
      <c r="BU174" s="534"/>
      <c r="BV174" s="532"/>
      <c r="BW174" s="532"/>
      <c r="BX174" s="532"/>
      <c r="BY174" s="535"/>
      <c r="BZ174" s="536"/>
      <c r="CA174" s="537"/>
      <c r="CB174" s="537"/>
      <c r="CC174" s="537"/>
      <c r="CD174" s="538"/>
      <c r="CE174" s="561">
        <f t="shared" si="3"/>
        <v>0</v>
      </c>
      <c r="CF174" s="562"/>
      <c r="CG174" s="562"/>
      <c r="CH174" s="562"/>
      <c r="CI174" s="562"/>
      <c r="CJ174" s="562"/>
      <c r="CK174" s="562"/>
      <c r="CL174" s="562"/>
      <c r="CM174" s="563"/>
    </row>
    <row r="175" spans="1:91" s="104" customFormat="1" ht="12.75" customHeight="1" x14ac:dyDescent="0.2">
      <c r="A175" s="100">
        <v>156</v>
      </c>
      <c r="B175" s="443"/>
      <c r="C175" s="444"/>
      <c r="D175" s="444"/>
      <c r="E175" s="444"/>
      <c r="F175" s="444"/>
      <c r="G175" s="444"/>
      <c r="H175" s="444"/>
      <c r="I175" s="444"/>
      <c r="J175" s="444"/>
      <c r="K175" s="444"/>
      <c r="L175" s="444"/>
      <c r="M175" s="444"/>
      <c r="N175" s="444"/>
      <c r="O175" s="444"/>
      <c r="P175" s="444"/>
      <c r="Q175" s="444"/>
      <c r="R175" s="445"/>
      <c r="S175" s="446"/>
      <c r="T175" s="447"/>
      <c r="U175" s="448"/>
      <c r="V175" s="449"/>
      <c r="W175" s="447"/>
      <c r="X175" s="485"/>
      <c r="Y175" s="485"/>
      <c r="Z175" s="485"/>
      <c r="AA175" s="485"/>
      <c r="AB175" s="485"/>
      <c r="AC175" s="485"/>
      <c r="AD175" s="485"/>
      <c r="AE175" s="485"/>
      <c r="AF175" s="485"/>
      <c r="AG175" s="485"/>
      <c r="AH175" s="485"/>
      <c r="AI175" s="485"/>
      <c r="AJ175" s="485"/>
      <c r="AK175" s="485"/>
      <c r="AL175" s="485"/>
      <c r="AM175" s="485"/>
      <c r="AN175" s="527"/>
      <c r="AO175" s="530"/>
      <c r="AP175" s="485"/>
      <c r="AQ175" s="485"/>
      <c r="AR175" s="485"/>
      <c r="AS175" s="485"/>
      <c r="AT175" s="485"/>
      <c r="AU175" s="485"/>
      <c r="AV175" s="485"/>
      <c r="AW175" s="485"/>
      <c r="AX175" s="527"/>
      <c r="AY175" s="528"/>
      <c r="AZ175" s="529"/>
      <c r="BA175" s="534"/>
      <c r="BB175" s="532"/>
      <c r="BC175" s="532"/>
      <c r="BD175" s="532"/>
      <c r="BE175" s="535"/>
      <c r="BF175" s="536"/>
      <c r="BG175" s="537"/>
      <c r="BH175" s="537"/>
      <c r="BI175" s="537"/>
      <c r="BJ175" s="538"/>
      <c r="BK175" s="557"/>
      <c r="BL175" s="537"/>
      <c r="BM175" s="537"/>
      <c r="BN175" s="537"/>
      <c r="BO175" s="558"/>
      <c r="BP175" s="531"/>
      <c r="BQ175" s="532"/>
      <c r="BR175" s="532"/>
      <c r="BS175" s="532"/>
      <c r="BT175" s="533"/>
      <c r="BU175" s="534"/>
      <c r="BV175" s="532"/>
      <c r="BW175" s="532"/>
      <c r="BX175" s="532"/>
      <c r="BY175" s="535"/>
      <c r="BZ175" s="536"/>
      <c r="CA175" s="537"/>
      <c r="CB175" s="537"/>
      <c r="CC175" s="537"/>
      <c r="CD175" s="538"/>
      <c r="CE175" s="561">
        <f t="shared" si="3"/>
        <v>0</v>
      </c>
      <c r="CF175" s="562"/>
      <c r="CG175" s="562"/>
      <c r="CH175" s="562"/>
      <c r="CI175" s="562"/>
      <c r="CJ175" s="562"/>
      <c r="CK175" s="562"/>
      <c r="CL175" s="562"/>
      <c r="CM175" s="563"/>
    </row>
    <row r="176" spans="1:91" s="104" customFormat="1" ht="12.75" customHeight="1" x14ac:dyDescent="0.2">
      <c r="A176" s="100">
        <v>157</v>
      </c>
      <c r="B176" s="443"/>
      <c r="C176" s="444"/>
      <c r="D176" s="444"/>
      <c r="E176" s="444"/>
      <c r="F176" s="444"/>
      <c r="G176" s="444"/>
      <c r="H176" s="444"/>
      <c r="I176" s="444"/>
      <c r="J176" s="444"/>
      <c r="K176" s="444"/>
      <c r="L176" s="444"/>
      <c r="M176" s="444"/>
      <c r="N176" s="444"/>
      <c r="O176" s="444"/>
      <c r="P176" s="444"/>
      <c r="Q176" s="444"/>
      <c r="R176" s="445"/>
      <c r="S176" s="446"/>
      <c r="T176" s="447"/>
      <c r="U176" s="448"/>
      <c r="V176" s="449"/>
      <c r="W176" s="447"/>
      <c r="X176" s="485"/>
      <c r="Y176" s="485"/>
      <c r="Z176" s="485"/>
      <c r="AA176" s="485"/>
      <c r="AB176" s="485"/>
      <c r="AC176" s="485"/>
      <c r="AD176" s="485"/>
      <c r="AE176" s="485"/>
      <c r="AF176" s="485"/>
      <c r="AG176" s="485"/>
      <c r="AH176" s="485"/>
      <c r="AI176" s="485"/>
      <c r="AJ176" s="485"/>
      <c r="AK176" s="485"/>
      <c r="AL176" s="485"/>
      <c r="AM176" s="485"/>
      <c r="AN176" s="527"/>
      <c r="AO176" s="530"/>
      <c r="AP176" s="485"/>
      <c r="AQ176" s="485"/>
      <c r="AR176" s="485"/>
      <c r="AS176" s="485"/>
      <c r="AT176" s="485"/>
      <c r="AU176" s="485"/>
      <c r="AV176" s="485"/>
      <c r="AW176" s="485"/>
      <c r="AX176" s="527"/>
      <c r="AY176" s="528"/>
      <c r="AZ176" s="529"/>
      <c r="BA176" s="534"/>
      <c r="BB176" s="532"/>
      <c r="BC176" s="532"/>
      <c r="BD176" s="532"/>
      <c r="BE176" s="535"/>
      <c r="BF176" s="536"/>
      <c r="BG176" s="537"/>
      <c r="BH176" s="537"/>
      <c r="BI176" s="537"/>
      <c r="BJ176" s="538"/>
      <c r="BK176" s="557"/>
      <c r="BL176" s="537"/>
      <c r="BM176" s="537"/>
      <c r="BN176" s="537"/>
      <c r="BO176" s="558"/>
      <c r="BP176" s="531"/>
      <c r="BQ176" s="532"/>
      <c r="BR176" s="532"/>
      <c r="BS176" s="532"/>
      <c r="BT176" s="533"/>
      <c r="BU176" s="534"/>
      <c r="BV176" s="532"/>
      <c r="BW176" s="532"/>
      <c r="BX176" s="532"/>
      <c r="BY176" s="535"/>
      <c r="BZ176" s="536"/>
      <c r="CA176" s="537"/>
      <c r="CB176" s="537"/>
      <c r="CC176" s="537"/>
      <c r="CD176" s="538"/>
      <c r="CE176" s="561">
        <f t="shared" si="3"/>
        <v>0</v>
      </c>
      <c r="CF176" s="562"/>
      <c r="CG176" s="562"/>
      <c r="CH176" s="562"/>
      <c r="CI176" s="562"/>
      <c r="CJ176" s="562"/>
      <c r="CK176" s="562"/>
      <c r="CL176" s="562"/>
      <c r="CM176" s="563"/>
    </row>
    <row r="177" spans="1:91" s="104" customFormat="1" ht="12.75" customHeight="1" x14ac:dyDescent="0.2">
      <c r="A177" s="100">
        <v>158</v>
      </c>
      <c r="B177" s="443"/>
      <c r="C177" s="444"/>
      <c r="D177" s="444"/>
      <c r="E177" s="444"/>
      <c r="F177" s="444"/>
      <c r="G177" s="444"/>
      <c r="H177" s="444"/>
      <c r="I177" s="444"/>
      <c r="J177" s="444"/>
      <c r="K177" s="444"/>
      <c r="L177" s="444"/>
      <c r="M177" s="444"/>
      <c r="N177" s="444"/>
      <c r="O177" s="444"/>
      <c r="P177" s="444"/>
      <c r="Q177" s="444"/>
      <c r="R177" s="445"/>
      <c r="S177" s="446"/>
      <c r="T177" s="447"/>
      <c r="U177" s="448"/>
      <c r="V177" s="449"/>
      <c r="W177" s="447"/>
      <c r="X177" s="485"/>
      <c r="Y177" s="485"/>
      <c r="Z177" s="485"/>
      <c r="AA177" s="485"/>
      <c r="AB177" s="485"/>
      <c r="AC177" s="485"/>
      <c r="AD177" s="485"/>
      <c r="AE177" s="485"/>
      <c r="AF177" s="485"/>
      <c r="AG177" s="485"/>
      <c r="AH177" s="485"/>
      <c r="AI177" s="485"/>
      <c r="AJ177" s="485"/>
      <c r="AK177" s="485"/>
      <c r="AL177" s="485"/>
      <c r="AM177" s="485"/>
      <c r="AN177" s="527"/>
      <c r="AO177" s="530"/>
      <c r="AP177" s="485"/>
      <c r="AQ177" s="485"/>
      <c r="AR177" s="485"/>
      <c r="AS177" s="485"/>
      <c r="AT177" s="485"/>
      <c r="AU177" s="485"/>
      <c r="AV177" s="485"/>
      <c r="AW177" s="485"/>
      <c r="AX177" s="527"/>
      <c r="AY177" s="528"/>
      <c r="AZ177" s="529"/>
      <c r="BA177" s="534"/>
      <c r="BB177" s="532"/>
      <c r="BC177" s="532"/>
      <c r="BD177" s="532"/>
      <c r="BE177" s="535"/>
      <c r="BF177" s="536"/>
      <c r="BG177" s="537"/>
      <c r="BH177" s="537"/>
      <c r="BI177" s="537"/>
      <c r="BJ177" s="538"/>
      <c r="BK177" s="557"/>
      <c r="BL177" s="537"/>
      <c r="BM177" s="537"/>
      <c r="BN177" s="537"/>
      <c r="BO177" s="558"/>
      <c r="BP177" s="531"/>
      <c r="BQ177" s="532"/>
      <c r="BR177" s="532"/>
      <c r="BS177" s="532"/>
      <c r="BT177" s="533"/>
      <c r="BU177" s="534"/>
      <c r="BV177" s="532"/>
      <c r="BW177" s="532"/>
      <c r="BX177" s="532"/>
      <c r="BY177" s="535"/>
      <c r="BZ177" s="536"/>
      <c r="CA177" s="537"/>
      <c r="CB177" s="537"/>
      <c r="CC177" s="537"/>
      <c r="CD177" s="538"/>
      <c r="CE177" s="561">
        <f t="shared" si="3"/>
        <v>0</v>
      </c>
      <c r="CF177" s="562"/>
      <c r="CG177" s="562"/>
      <c r="CH177" s="562"/>
      <c r="CI177" s="562"/>
      <c r="CJ177" s="562"/>
      <c r="CK177" s="562"/>
      <c r="CL177" s="562"/>
      <c r="CM177" s="563"/>
    </row>
    <row r="178" spans="1:91" s="104" customFormat="1" ht="12.75" customHeight="1" x14ac:dyDescent="0.2">
      <c r="A178" s="100">
        <v>159</v>
      </c>
      <c r="B178" s="443"/>
      <c r="C178" s="444"/>
      <c r="D178" s="444"/>
      <c r="E178" s="444"/>
      <c r="F178" s="444"/>
      <c r="G178" s="444"/>
      <c r="H178" s="444"/>
      <c r="I178" s="444"/>
      <c r="J178" s="444"/>
      <c r="K178" s="444"/>
      <c r="L178" s="444"/>
      <c r="M178" s="444"/>
      <c r="N178" s="444"/>
      <c r="O178" s="444"/>
      <c r="P178" s="444"/>
      <c r="Q178" s="444"/>
      <c r="R178" s="445"/>
      <c r="S178" s="446"/>
      <c r="T178" s="447"/>
      <c r="U178" s="448"/>
      <c r="V178" s="449"/>
      <c r="W178" s="447"/>
      <c r="X178" s="485"/>
      <c r="Y178" s="485"/>
      <c r="Z178" s="485"/>
      <c r="AA178" s="485"/>
      <c r="AB178" s="485"/>
      <c r="AC178" s="485"/>
      <c r="AD178" s="485"/>
      <c r="AE178" s="485"/>
      <c r="AF178" s="485"/>
      <c r="AG178" s="485"/>
      <c r="AH178" s="485"/>
      <c r="AI178" s="485"/>
      <c r="AJ178" s="485"/>
      <c r="AK178" s="485"/>
      <c r="AL178" s="485"/>
      <c r="AM178" s="485"/>
      <c r="AN178" s="527"/>
      <c r="AO178" s="530"/>
      <c r="AP178" s="485"/>
      <c r="AQ178" s="485"/>
      <c r="AR178" s="485"/>
      <c r="AS178" s="485"/>
      <c r="AT178" s="485"/>
      <c r="AU178" s="485"/>
      <c r="AV178" s="485"/>
      <c r="AW178" s="485"/>
      <c r="AX178" s="527"/>
      <c r="AY178" s="528"/>
      <c r="AZ178" s="529"/>
      <c r="BA178" s="534"/>
      <c r="BB178" s="532"/>
      <c r="BC178" s="532"/>
      <c r="BD178" s="532"/>
      <c r="BE178" s="535"/>
      <c r="BF178" s="536"/>
      <c r="BG178" s="537"/>
      <c r="BH178" s="537"/>
      <c r="BI178" s="537"/>
      <c r="BJ178" s="538"/>
      <c r="BK178" s="557"/>
      <c r="BL178" s="537"/>
      <c r="BM178" s="537"/>
      <c r="BN178" s="537"/>
      <c r="BO178" s="558"/>
      <c r="BP178" s="531"/>
      <c r="BQ178" s="532"/>
      <c r="BR178" s="532"/>
      <c r="BS178" s="532"/>
      <c r="BT178" s="533"/>
      <c r="BU178" s="534"/>
      <c r="BV178" s="532"/>
      <c r="BW178" s="532"/>
      <c r="BX178" s="532"/>
      <c r="BY178" s="535"/>
      <c r="BZ178" s="536"/>
      <c r="CA178" s="537"/>
      <c r="CB178" s="537"/>
      <c r="CC178" s="537"/>
      <c r="CD178" s="538"/>
      <c r="CE178" s="561">
        <f t="shared" si="3"/>
        <v>0</v>
      </c>
      <c r="CF178" s="562"/>
      <c r="CG178" s="562"/>
      <c r="CH178" s="562"/>
      <c r="CI178" s="562"/>
      <c r="CJ178" s="562"/>
      <c r="CK178" s="562"/>
      <c r="CL178" s="562"/>
      <c r="CM178" s="563"/>
    </row>
    <row r="179" spans="1:91" s="104" customFormat="1" ht="12.75" customHeight="1" x14ac:dyDescent="0.2">
      <c r="A179" s="100">
        <v>160</v>
      </c>
      <c r="B179" s="443"/>
      <c r="C179" s="444"/>
      <c r="D179" s="444"/>
      <c r="E179" s="444"/>
      <c r="F179" s="444"/>
      <c r="G179" s="444"/>
      <c r="H179" s="444"/>
      <c r="I179" s="444"/>
      <c r="J179" s="444"/>
      <c r="K179" s="444"/>
      <c r="L179" s="444"/>
      <c r="M179" s="444"/>
      <c r="N179" s="444"/>
      <c r="O179" s="444"/>
      <c r="P179" s="444"/>
      <c r="Q179" s="444"/>
      <c r="R179" s="445"/>
      <c r="S179" s="446"/>
      <c r="T179" s="447"/>
      <c r="U179" s="448"/>
      <c r="V179" s="449"/>
      <c r="W179" s="447"/>
      <c r="X179" s="485"/>
      <c r="Y179" s="485"/>
      <c r="Z179" s="485"/>
      <c r="AA179" s="485"/>
      <c r="AB179" s="485"/>
      <c r="AC179" s="485"/>
      <c r="AD179" s="485"/>
      <c r="AE179" s="485"/>
      <c r="AF179" s="485"/>
      <c r="AG179" s="485"/>
      <c r="AH179" s="485"/>
      <c r="AI179" s="485"/>
      <c r="AJ179" s="485"/>
      <c r="AK179" s="485"/>
      <c r="AL179" s="485"/>
      <c r="AM179" s="485"/>
      <c r="AN179" s="527"/>
      <c r="AO179" s="530"/>
      <c r="AP179" s="485"/>
      <c r="AQ179" s="485"/>
      <c r="AR179" s="485"/>
      <c r="AS179" s="485"/>
      <c r="AT179" s="485"/>
      <c r="AU179" s="485"/>
      <c r="AV179" s="485"/>
      <c r="AW179" s="485"/>
      <c r="AX179" s="527"/>
      <c r="AY179" s="528"/>
      <c r="AZ179" s="529"/>
      <c r="BA179" s="534"/>
      <c r="BB179" s="532"/>
      <c r="BC179" s="532"/>
      <c r="BD179" s="532"/>
      <c r="BE179" s="535"/>
      <c r="BF179" s="536"/>
      <c r="BG179" s="537"/>
      <c r="BH179" s="537"/>
      <c r="BI179" s="537"/>
      <c r="BJ179" s="538"/>
      <c r="BK179" s="557"/>
      <c r="BL179" s="537"/>
      <c r="BM179" s="537"/>
      <c r="BN179" s="537"/>
      <c r="BO179" s="558"/>
      <c r="BP179" s="531"/>
      <c r="BQ179" s="532"/>
      <c r="BR179" s="532"/>
      <c r="BS179" s="532"/>
      <c r="BT179" s="533"/>
      <c r="BU179" s="534"/>
      <c r="BV179" s="532"/>
      <c r="BW179" s="532"/>
      <c r="BX179" s="532"/>
      <c r="BY179" s="535"/>
      <c r="BZ179" s="536"/>
      <c r="CA179" s="537"/>
      <c r="CB179" s="537"/>
      <c r="CC179" s="537"/>
      <c r="CD179" s="538"/>
      <c r="CE179" s="561">
        <f t="shared" si="3"/>
        <v>0</v>
      </c>
      <c r="CF179" s="562"/>
      <c r="CG179" s="562"/>
      <c r="CH179" s="562"/>
      <c r="CI179" s="562"/>
      <c r="CJ179" s="562"/>
      <c r="CK179" s="562"/>
      <c r="CL179" s="562"/>
      <c r="CM179" s="563"/>
    </row>
    <row r="180" spans="1:91" s="104" customFormat="1" ht="12.75" customHeight="1" x14ac:dyDescent="0.2">
      <c r="A180" s="100">
        <v>161</v>
      </c>
      <c r="B180" s="443"/>
      <c r="C180" s="444"/>
      <c r="D180" s="444"/>
      <c r="E180" s="444"/>
      <c r="F180" s="444"/>
      <c r="G180" s="444"/>
      <c r="H180" s="444"/>
      <c r="I180" s="444"/>
      <c r="J180" s="444"/>
      <c r="K180" s="444"/>
      <c r="L180" s="444"/>
      <c r="M180" s="444"/>
      <c r="N180" s="444"/>
      <c r="O180" s="444"/>
      <c r="P180" s="444"/>
      <c r="Q180" s="444"/>
      <c r="R180" s="445"/>
      <c r="S180" s="446"/>
      <c r="T180" s="447"/>
      <c r="U180" s="448"/>
      <c r="V180" s="449"/>
      <c r="W180" s="447"/>
      <c r="X180" s="485"/>
      <c r="Y180" s="485"/>
      <c r="Z180" s="485"/>
      <c r="AA180" s="485"/>
      <c r="AB180" s="485"/>
      <c r="AC180" s="485"/>
      <c r="AD180" s="485"/>
      <c r="AE180" s="485"/>
      <c r="AF180" s="485"/>
      <c r="AG180" s="485"/>
      <c r="AH180" s="485"/>
      <c r="AI180" s="485"/>
      <c r="AJ180" s="485"/>
      <c r="AK180" s="485"/>
      <c r="AL180" s="485"/>
      <c r="AM180" s="485"/>
      <c r="AN180" s="527"/>
      <c r="AO180" s="530"/>
      <c r="AP180" s="485"/>
      <c r="AQ180" s="485"/>
      <c r="AR180" s="485"/>
      <c r="AS180" s="485"/>
      <c r="AT180" s="485"/>
      <c r="AU180" s="485"/>
      <c r="AV180" s="485"/>
      <c r="AW180" s="485"/>
      <c r="AX180" s="527"/>
      <c r="AY180" s="528"/>
      <c r="AZ180" s="529"/>
      <c r="BA180" s="534"/>
      <c r="BB180" s="532"/>
      <c r="BC180" s="532"/>
      <c r="BD180" s="532"/>
      <c r="BE180" s="535"/>
      <c r="BF180" s="536"/>
      <c r="BG180" s="537"/>
      <c r="BH180" s="537"/>
      <c r="BI180" s="537"/>
      <c r="BJ180" s="538"/>
      <c r="BK180" s="557"/>
      <c r="BL180" s="537"/>
      <c r="BM180" s="537"/>
      <c r="BN180" s="537"/>
      <c r="BO180" s="558"/>
      <c r="BP180" s="531"/>
      <c r="BQ180" s="532"/>
      <c r="BR180" s="532"/>
      <c r="BS180" s="532"/>
      <c r="BT180" s="533"/>
      <c r="BU180" s="534"/>
      <c r="BV180" s="532"/>
      <c r="BW180" s="532"/>
      <c r="BX180" s="532"/>
      <c r="BY180" s="535"/>
      <c r="BZ180" s="536"/>
      <c r="CA180" s="537"/>
      <c r="CB180" s="537"/>
      <c r="CC180" s="537"/>
      <c r="CD180" s="538"/>
      <c r="CE180" s="561">
        <f t="shared" si="3"/>
        <v>0</v>
      </c>
      <c r="CF180" s="562"/>
      <c r="CG180" s="562"/>
      <c r="CH180" s="562"/>
      <c r="CI180" s="562"/>
      <c r="CJ180" s="562"/>
      <c r="CK180" s="562"/>
      <c r="CL180" s="562"/>
      <c r="CM180" s="563"/>
    </row>
    <row r="181" spans="1:91" s="104" customFormat="1" ht="12.75" customHeight="1" x14ac:dyDescent="0.2">
      <c r="A181" s="100">
        <v>162</v>
      </c>
      <c r="B181" s="443"/>
      <c r="C181" s="444"/>
      <c r="D181" s="444"/>
      <c r="E181" s="444"/>
      <c r="F181" s="444"/>
      <c r="G181" s="444"/>
      <c r="H181" s="444"/>
      <c r="I181" s="444"/>
      <c r="J181" s="444"/>
      <c r="K181" s="444"/>
      <c r="L181" s="444"/>
      <c r="M181" s="444"/>
      <c r="N181" s="444"/>
      <c r="O181" s="444"/>
      <c r="P181" s="444"/>
      <c r="Q181" s="444"/>
      <c r="R181" s="445"/>
      <c r="S181" s="446"/>
      <c r="T181" s="447"/>
      <c r="U181" s="448"/>
      <c r="V181" s="449"/>
      <c r="W181" s="447"/>
      <c r="X181" s="485"/>
      <c r="Y181" s="485"/>
      <c r="Z181" s="485"/>
      <c r="AA181" s="485"/>
      <c r="AB181" s="485"/>
      <c r="AC181" s="485"/>
      <c r="AD181" s="485"/>
      <c r="AE181" s="485"/>
      <c r="AF181" s="485"/>
      <c r="AG181" s="485"/>
      <c r="AH181" s="485"/>
      <c r="AI181" s="485"/>
      <c r="AJ181" s="485"/>
      <c r="AK181" s="485"/>
      <c r="AL181" s="485"/>
      <c r="AM181" s="485"/>
      <c r="AN181" s="527"/>
      <c r="AO181" s="530"/>
      <c r="AP181" s="485"/>
      <c r="AQ181" s="485"/>
      <c r="AR181" s="485"/>
      <c r="AS181" s="485"/>
      <c r="AT181" s="485"/>
      <c r="AU181" s="485"/>
      <c r="AV181" s="485"/>
      <c r="AW181" s="485"/>
      <c r="AX181" s="527"/>
      <c r="AY181" s="528"/>
      <c r="AZ181" s="529"/>
      <c r="BA181" s="534"/>
      <c r="BB181" s="532"/>
      <c r="BC181" s="532"/>
      <c r="BD181" s="532"/>
      <c r="BE181" s="535"/>
      <c r="BF181" s="536"/>
      <c r="BG181" s="537"/>
      <c r="BH181" s="537"/>
      <c r="BI181" s="537"/>
      <c r="BJ181" s="538"/>
      <c r="BK181" s="557"/>
      <c r="BL181" s="537"/>
      <c r="BM181" s="537"/>
      <c r="BN181" s="537"/>
      <c r="BO181" s="558"/>
      <c r="BP181" s="531"/>
      <c r="BQ181" s="532"/>
      <c r="BR181" s="532"/>
      <c r="BS181" s="532"/>
      <c r="BT181" s="533"/>
      <c r="BU181" s="534"/>
      <c r="BV181" s="532"/>
      <c r="BW181" s="532"/>
      <c r="BX181" s="532"/>
      <c r="BY181" s="535"/>
      <c r="BZ181" s="536"/>
      <c r="CA181" s="537"/>
      <c r="CB181" s="537"/>
      <c r="CC181" s="537"/>
      <c r="CD181" s="538"/>
      <c r="CE181" s="561">
        <f t="shared" si="3"/>
        <v>0</v>
      </c>
      <c r="CF181" s="562"/>
      <c r="CG181" s="562"/>
      <c r="CH181" s="562"/>
      <c r="CI181" s="562"/>
      <c r="CJ181" s="562"/>
      <c r="CK181" s="562"/>
      <c r="CL181" s="562"/>
      <c r="CM181" s="563"/>
    </row>
    <row r="182" spans="1:91" s="104" customFormat="1" ht="12.75" customHeight="1" x14ac:dyDescent="0.2">
      <c r="A182" s="100">
        <v>163</v>
      </c>
      <c r="B182" s="443"/>
      <c r="C182" s="444"/>
      <c r="D182" s="444"/>
      <c r="E182" s="444"/>
      <c r="F182" s="444"/>
      <c r="G182" s="444"/>
      <c r="H182" s="444"/>
      <c r="I182" s="444"/>
      <c r="J182" s="444"/>
      <c r="K182" s="444"/>
      <c r="L182" s="444"/>
      <c r="M182" s="444"/>
      <c r="N182" s="444"/>
      <c r="O182" s="444"/>
      <c r="P182" s="444"/>
      <c r="Q182" s="444"/>
      <c r="R182" s="445"/>
      <c r="S182" s="446"/>
      <c r="T182" s="447"/>
      <c r="U182" s="448"/>
      <c r="V182" s="449"/>
      <c r="W182" s="447"/>
      <c r="X182" s="485"/>
      <c r="Y182" s="485"/>
      <c r="Z182" s="485"/>
      <c r="AA182" s="485"/>
      <c r="AB182" s="485"/>
      <c r="AC182" s="485"/>
      <c r="AD182" s="485"/>
      <c r="AE182" s="485"/>
      <c r="AF182" s="485"/>
      <c r="AG182" s="485"/>
      <c r="AH182" s="485"/>
      <c r="AI182" s="485"/>
      <c r="AJ182" s="485"/>
      <c r="AK182" s="485"/>
      <c r="AL182" s="485"/>
      <c r="AM182" s="485"/>
      <c r="AN182" s="527"/>
      <c r="AO182" s="530"/>
      <c r="AP182" s="485"/>
      <c r="AQ182" s="485"/>
      <c r="AR182" s="485"/>
      <c r="AS182" s="485"/>
      <c r="AT182" s="485"/>
      <c r="AU182" s="485"/>
      <c r="AV182" s="485"/>
      <c r="AW182" s="485"/>
      <c r="AX182" s="527"/>
      <c r="AY182" s="528"/>
      <c r="AZ182" s="529"/>
      <c r="BA182" s="534"/>
      <c r="BB182" s="532"/>
      <c r="BC182" s="532"/>
      <c r="BD182" s="532"/>
      <c r="BE182" s="535"/>
      <c r="BF182" s="536"/>
      <c r="BG182" s="537"/>
      <c r="BH182" s="537"/>
      <c r="BI182" s="537"/>
      <c r="BJ182" s="538"/>
      <c r="BK182" s="557"/>
      <c r="BL182" s="537"/>
      <c r="BM182" s="537"/>
      <c r="BN182" s="537"/>
      <c r="BO182" s="558"/>
      <c r="BP182" s="531"/>
      <c r="BQ182" s="532"/>
      <c r="BR182" s="532"/>
      <c r="BS182" s="532"/>
      <c r="BT182" s="533"/>
      <c r="BU182" s="534"/>
      <c r="BV182" s="532"/>
      <c r="BW182" s="532"/>
      <c r="BX182" s="532"/>
      <c r="BY182" s="535"/>
      <c r="BZ182" s="536"/>
      <c r="CA182" s="537"/>
      <c r="CB182" s="537"/>
      <c r="CC182" s="537"/>
      <c r="CD182" s="538"/>
      <c r="CE182" s="561">
        <f t="shared" si="3"/>
        <v>0</v>
      </c>
      <c r="CF182" s="562"/>
      <c r="CG182" s="562"/>
      <c r="CH182" s="562"/>
      <c r="CI182" s="562"/>
      <c r="CJ182" s="562"/>
      <c r="CK182" s="562"/>
      <c r="CL182" s="562"/>
      <c r="CM182" s="563"/>
    </row>
    <row r="183" spans="1:91" s="104" customFormat="1" ht="12.75" customHeight="1" x14ac:dyDescent="0.2">
      <c r="A183" s="100">
        <v>164</v>
      </c>
      <c r="B183" s="443"/>
      <c r="C183" s="444"/>
      <c r="D183" s="444"/>
      <c r="E183" s="444"/>
      <c r="F183" s="444"/>
      <c r="G183" s="444"/>
      <c r="H183" s="444"/>
      <c r="I183" s="444"/>
      <c r="J183" s="444"/>
      <c r="K183" s="444"/>
      <c r="L183" s="444"/>
      <c r="M183" s="444"/>
      <c r="N183" s="444"/>
      <c r="O183" s="444"/>
      <c r="P183" s="444"/>
      <c r="Q183" s="444"/>
      <c r="R183" s="445"/>
      <c r="S183" s="446"/>
      <c r="T183" s="447"/>
      <c r="U183" s="448"/>
      <c r="V183" s="449"/>
      <c r="W183" s="447"/>
      <c r="X183" s="485"/>
      <c r="Y183" s="485"/>
      <c r="Z183" s="485"/>
      <c r="AA183" s="485"/>
      <c r="AB183" s="485"/>
      <c r="AC183" s="485"/>
      <c r="AD183" s="485"/>
      <c r="AE183" s="485"/>
      <c r="AF183" s="485"/>
      <c r="AG183" s="485"/>
      <c r="AH183" s="485"/>
      <c r="AI183" s="485"/>
      <c r="AJ183" s="485"/>
      <c r="AK183" s="485"/>
      <c r="AL183" s="485"/>
      <c r="AM183" s="485"/>
      <c r="AN183" s="527"/>
      <c r="AO183" s="530"/>
      <c r="AP183" s="485"/>
      <c r="AQ183" s="485"/>
      <c r="AR183" s="485"/>
      <c r="AS183" s="485"/>
      <c r="AT183" s="485"/>
      <c r="AU183" s="485"/>
      <c r="AV183" s="485"/>
      <c r="AW183" s="485"/>
      <c r="AX183" s="527"/>
      <c r="AY183" s="528"/>
      <c r="AZ183" s="529"/>
      <c r="BA183" s="534"/>
      <c r="BB183" s="532"/>
      <c r="BC183" s="532"/>
      <c r="BD183" s="532"/>
      <c r="BE183" s="535"/>
      <c r="BF183" s="536"/>
      <c r="BG183" s="537"/>
      <c r="BH183" s="537"/>
      <c r="BI183" s="537"/>
      <c r="BJ183" s="538"/>
      <c r="BK183" s="557"/>
      <c r="BL183" s="537"/>
      <c r="BM183" s="537"/>
      <c r="BN183" s="537"/>
      <c r="BO183" s="558"/>
      <c r="BP183" s="531"/>
      <c r="BQ183" s="532"/>
      <c r="BR183" s="532"/>
      <c r="BS183" s="532"/>
      <c r="BT183" s="533"/>
      <c r="BU183" s="534"/>
      <c r="BV183" s="532"/>
      <c r="BW183" s="532"/>
      <c r="BX183" s="532"/>
      <c r="BY183" s="535"/>
      <c r="BZ183" s="536"/>
      <c r="CA183" s="537"/>
      <c r="CB183" s="537"/>
      <c r="CC183" s="537"/>
      <c r="CD183" s="538"/>
      <c r="CE183" s="561">
        <f t="shared" si="3"/>
        <v>0</v>
      </c>
      <c r="CF183" s="562"/>
      <c r="CG183" s="562"/>
      <c r="CH183" s="562"/>
      <c r="CI183" s="562"/>
      <c r="CJ183" s="562"/>
      <c r="CK183" s="562"/>
      <c r="CL183" s="562"/>
      <c r="CM183" s="563"/>
    </row>
    <row r="184" spans="1:91" s="104" customFormat="1" ht="12.75" customHeight="1" x14ac:dyDescent="0.2">
      <c r="A184" s="100">
        <v>165</v>
      </c>
      <c r="B184" s="443"/>
      <c r="C184" s="444"/>
      <c r="D184" s="444"/>
      <c r="E184" s="444"/>
      <c r="F184" s="444"/>
      <c r="G184" s="444"/>
      <c r="H184" s="444"/>
      <c r="I184" s="444"/>
      <c r="J184" s="444"/>
      <c r="K184" s="444"/>
      <c r="L184" s="444"/>
      <c r="M184" s="444"/>
      <c r="N184" s="444"/>
      <c r="O184" s="444"/>
      <c r="P184" s="444"/>
      <c r="Q184" s="444"/>
      <c r="R184" s="445"/>
      <c r="S184" s="446"/>
      <c r="T184" s="447"/>
      <c r="U184" s="448"/>
      <c r="V184" s="449"/>
      <c r="W184" s="447"/>
      <c r="X184" s="485"/>
      <c r="Y184" s="485"/>
      <c r="Z184" s="485"/>
      <c r="AA184" s="485"/>
      <c r="AB184" s="485"/>
      <c r="AC184" s="485"/>
      <c r="AD184" s="485"/>
      <c r="AE184" s="485"/>
      <c r="AF184" s="485"/>
      <c r="AG184" s="485"/>
      <c r="AH184" s="485"/>
      <c r="AI184" s="485"/>
      <c r="AJ184" s="485"/>
      <c r="AK184" s="485"/>
      <c r="AL184" s="485"/>
      <c r="AM184" s="485"/>
      <c r="AN184" s="527"/>
      <c r="AO184" s="530"/>
      <c r="AP184" s="485"/>
      <c r="AQ184" s="485"/>
      <c r="AR184" s="485"/>
      <c r="AS184" s="485"/>
      <c r="AT184" s="485"/>
      <c r="AU184" s="485"/>
      <c r="AV184" s="485"/>
      <c r="AW184" s="485"/>
      <c r="AX184" s="527"/>
      <c r="AY184" s="528"/>
      <c r="AZ184" s="529"/>
      <c r="BA184" s="534"/>
      <c r="BB184" s="532"/>
      <c r="BC184" s="532"/>
      <c r="BD184" s="532"/>
      <c r="BE184" s="535"/>
      <c r="BF184" s="536"/>
      <c r="BG184" s="537"/>
      <c r="BH184" s="537"/>
      <c r="BI184" s="537"/>
      <c r="BJ184" s="538"/>
      <c r="BK184" s="557"/>
      <c r="BL184" s="537"/>
      <c r="BM184" s="537"/>
      <c r="BN184" s="537"/>
      <c r="BO184" s="558"/>
      <c r="BP184" s="531"/>
      <c r="BQ184" s="532"/>
      <c r="BR184" s="532"/>
      <c r="BS184" s="532"/>
      <c r="BT184" s="533"/>
      <c r="BU184" s="534"/>
      <c r="BV184" s="532"/>
      <c r="BW184" s="532"/>
      <c r="BX184" s="532"/>
      <c r="BY184" s="535"/>
      <c r="BZ184" s="536"/>
      <c r="CA184" s="537"/>
      <c r="CB184" s="537"/>
      <c r="CC184" s="537"/>
      <c r="CD184" s="538"/>
      <c r="CE184" s="561">
        <f t="shared" si="3"/>
        <v>0</v>
      </c>
      <c r="CF184" s="562"/>
      <c r="CG184" s="562"/>
      <c r="CH184" s="562"/>
      <c r="CI184" s="562"/>
      <c r="CJ184" s="562"/>
      <c r="CK184" s="562"/>
      <c r="CL184" s="562"/>
      <c r="CM184" s="563"/>
    </row>
    <row r="185" spans="1:91" s="104" customFormat="1" ht="12.75" customHeight="1" x14ac:dyDescent="0.2">
      <c r="A185" s="100">
        <v>166</v>
      </c>
      <c r="B185" s="443"/>
      <c r="C185" s="444"/>
      <c r="D185" s="444"/>
      <c r="E185" s="444"/>
      <c r="F185" s="444"/>
      <c r="G185" s="444"/>
      <c r="H185" s="444"/>
      <c r="I185" s="444"/>
      <c r="J185" s="444"/>
      <c r="K185" s="444"/>
      <c r="L185" s="444"/>
      <c r="M185" s="444"/>
      <c r="N185" s="444"/>
      <c r="O185" s="444"/>
      <c r="P185" s="444"/>
      <c r="Q185" s="444"/>
      <c r="R185" s="445"/>
      <c r="S185" s="446"/>
      <c r="T185" s="447"/>
      <c r="U185" s="448"/>
      <c r="V185" s="449"/>
      <c r="W185" s="447"/>
      <c r="X185" s="485"/>
      <c r="Y185" s="485"/>
      <c r="Z185" s="485"/>
      <c r="AA185" s="485"/>
      <c r="AB185" s="485"/>
      <c r="AC185" s="485"/>
      <c r="AD185" s="485"/>
      <c r="AE185" s="485"/>
      <c r="AF185" s="485"/>
      <c r="AG185" s="485"/>
      <c r="AH185" s="485"/>
      <c r="AI185" s="485"/>
      <c r="AJ185" s="485"/>
      <c r="AK185" s="485"/>
      <c r="AL185" s="485"/>
      <c r="AM185" s="485"/>
      <c r="AN185" s="527"/>
      <c r="AO185" s="530"/>
      <c r="AP185" s="485"/>
      <c r="AQ185" s="485"/>
      <c r="AR185" s="485"/>
      <c r="AS185" s="485"/>
      <c r="AT185" s="485"/>
      <c r="AU185" s="485"/>
      <c r="AV185" s="485"/>
      <c r="AW185" s="485"/>
      <c r="AX185" s="527"/>
      <c r="AY185" s="528"/>
      <c r="AZ185" s="529"/>
      <c r="BA185" s="534"/>
      <c r="BB185" s="532"/>
      <c r="BC185" s="532"/>
      <c r="BD185" s="532"/>
      <c r="BE185" s="535"/>
      <c r="BF185" s="536"/>
      <c r="BG185" s="537"/>
      <c r="BH185" s="537"/>
      <c r="BI185" s="537"/>
      <c r="BJ185" s="538"/>
      <c r="BK185" s="557"/>
      <c r="BL185" s="537"/>
      <c r="BM185" s="537"/>
      <c r="BN185" s="537"/>
      <c r="BO185" s="558"/>
      <c r="BP185" s="531"/>
      <c r="BQ185" s="532"/>
      <c r="BR185" s="532"/>
      <c r="BS185" s="532"/>
      <c r="BT185" s="533"/>
      <c r="BU185" s="534"/>
      <c r="BV185" s="532"/>
      <c r="BW185" s="532"/>
      <c r="BX185" s="532"/>
      <c r="BY185" s="535"/>
      <c r="BZ185" s="536"/>
      <c r="CA185" s="537"/>
      <c r="CB185" s="537"/>
      <c r="CC185" s="537"/>
      <c r="CD185" s="538"/>
      <c r="CE185" s="561">
        <f t="shared" si="3"/>
        <v>0</v>
      </c>
      <c r="CF185" s="562"/>
      <c r="CG185" s="562"/>
      <c r="CH185" s="562"/>
      <c r="CI185" s="562"/>
      <c r="CJ185" s="562"/>
      <c r="CK185" s="562"/>
      <c r="CL185" s="562"/>
      <c r="CM185" s="563"/>
    </row>
    <row r="186" spans="1:91" s="104" customFormat="1" ht="12.75" customHeight="1" x14ac:dyDescent="0.2">
      <c r="A186" s="100">
        <v>167</v>
      </c>
      <c r="B186" s="443"/>
      <c r="C186" s="444"/>
      <c r="D186" s="444"/>
      <c r="E186" s="444"/>
      <c r="F186" s="444"/>
      <c r="G186" s="444"/>
      <c r="H186" s="444"/>
      <c r="I186" s="444"/>
      <c r="J186" s="444"/>
      <c r="K186" s="444"/>
      <c r="L186" s="444"/>
      <c r="M186" s="444"/>
      <c r="N186" s="444"/>
      <c r="O186" s="444"/>
      <c r="P186" s="444"/>
      <c r="Q186" s="444"/>
      <c r="R186" s="445"/>
      <c r="S186" s="446"/>
      <c r="T186" s="447"/>
      <c r="U186" s="448"/>
      <c r="V186" s="449"/>
      <c r="W186" s="447"/>
      <c r="X186" s="485"/>
      <c r="Y186" s="485"/>
      <c r="Z186" s="485"/>
      <c r="AA186" s="485"/>
      <c r="AB186" s="485"/>
      <c r="AC186" s="485"/>
      <c r="AD186" s="485"/>
      <c r="AE186" s="485"/>
      <c r="AF186" s="485"/>
      <c r="AG186" s="485"/>
      <c r="AH186" s="485"/>
      <c r="AI186" s="485"/>
      <c r="AJ186" s="485"/>
      <c r="AK186" s="485"/>
      <c r="AL186" s="485"/>
      <c r="AM186" s="485"/>
      <c r="AN186" s="527"/>
      <c r="AO186" s="530"/>
      <c r="AP186" s="485"/>
      <c r="AQ186" s="485"/>
      <c r="AR186" s="485"/>
      <c r="AS186" s="485"/>
      <c r="AT186" s="485"/>
      <c r="AU186" s="485"/>
      <c r="AV186" s="485"/>
      <c r="AW186" s="485"/>
      <c r="AX186" s="527"/>
      <c r="AY186" s="528"/>
      <c r="AZ186" s="529"/>
      <c r="BA186" s="534"/>
      <c r="BB186" s="532"/>
      <c r="BC186" s="532"/>
      <c r="BD186" s="532"/>
      <c r="BE186" s="535"/>
      <c r="BF186" s="536"/>
      <c r="BG186" s="537"/>
      <c r="BH186" s="537"/>
      <c r="BI186" s="537"/>
      <c r="BJ186" s="538"/>
      <c r="BK186" s="557"/>
      <c r="BL186" s="537"/>
      <c r="BM186" s="537"/>
      <c r="BN186" s="537"/>
      <c r="BO186" s="558"/>
      <c r="BP186" s="531"/>
      <c r="BQ186" s="532"/>
      <c r="BR186" s="532"/>
      <c r="BS186" s="532"/>
      <c r="BT186" s="533"/>
      <c r="BU186" s="534"/>
      <c r="BV186" s="532"/>
      <c r="BW186" s="532"/>
      <c r="BX186" s="532"/>
      <c r="BY186" s="535"/>
      <c r="BZ186" s="536"/>
      <c r="CA186" s="537"/>
      <c r="CB186" s="537"/>
      <c r="CC186" s="537"/>
      <c r="CD186" s="538"/>
      <c r="CE186" s="561">
        <f t="shared" si="3"/>
        <v>0</v>
      </c>
      <c r="CF186" s="562"/>
      <c r="CG186" s="562"/>
      <c r="CH186" s="562"/>
      <c r="CI186" s="562"/>
      <c r="CJ186" s="562"/>
      <c r="CK186" s="562"/>
      <c r="CL186" s="562"/>
      <c r="CM186" s="563"/>
    </row>
    <row r="187" spans="1:91" s="104" customFormat="1" ht="12.75" customHeight="1" x14ac:dyDescent="0.2">
      <c r="A187" s="100">
        <v>168</v>
      </c>
      <c r="B187" s="443"/>
      <c r="C187" s="444"/>
      <c r="D187" s="444"/>
      <c r="E187" s="444"/>
      <c r="F187" s="444"/>
      <c r="G187" s="444"/>
      <c r="H187" s="444"/>
      <c r="I187" s="444"/>
      <c r="J187" s="444"/>
      <c r="K187" s="444"/>
      <c r="L187" s="444"/>
      <c r="M187" s="444"/>
      <c r="N187" s="444"/>
      <c r="O187" s="444"/>
      <c r="P187" s="444"/>
      <c r="Q187" s="444"/>
      <c r="R187" s="445"/>
      <c r="S187" s="446"/>
      <c r="T187" s="447"/>
      <c r="U187" s="448"/>
      <c r="V187" s="449"/>
      <c r="W187" s="447"/>
      <c r="X187" s="485"/>
      <c r="Y187" s="485"/>
      <c r="Z187" s="485"/>
      <c r="AA187" s="485"/>
      <c r="AB187" s="485"/>
      <c r="AC187" s="485"/>
      <c r="AD187" s="485"/>
      <c r="AE187" s="485"/>
      <c r="AF187" s="485"/>
      <c r="AG187" s="485"/>
      <c r="AH187" s="485"/>
      <c r="AI187" s="485"/>
      <c r="AJ187" s="485"/>
      <c r="AK187" s="485"/>
      <c r="AL187" s="485"/>
      <c r="AM187" s="485"/>
      <c r="AN187" s="527"/>
      <c r="AO187" s="530"/>
      <c r="AP187" s="485"/>
      <c r="AQ187" s="485"/>
      <c r="AR187" s="485"/>
      <c r="AS187" s="485"/>
      <c r="AT187" s="485"/>
      <c r="AU187" s="485"/>
      <c r="AV187" s="485"/>
      <c r="AW187" s="485"/>
      <c r="AX187" s="527"/>
      <c r="AY187" s="528"/>
      <c r="AZ187" s="529"/>
      <c r="BA187" s="534"/>
      <c r="BB187" s="532"/>
      <c r="BC187" s="532"/>
      <c r="BD187" s="532"/>
      <c r="BE187" s="535"/>
      <c r="BF187" s="536"/>
      <c r="BG187" s="537"/>
      <c r="BH187" s="537"/>
      <c r="BI187" s="537"/>
      <c r="BJ187" s="538"/>
      <c r="BK187" s="557"/>
      <c r="BL187" s="537"/>
      <c r="BM187" s="537"/>
      <c r="BN187" s="537"/>
      <c r="BO187" s="558"/>
      <c r="BP187" s="531"/>
      <c r="BQ187" s="532"/>
      <c r="BR187" s="532"/>
      <c r="BS187" s="532"/>
      <c r="BT187" s="533"/>
      <c r="BU187" s="534"/>
      <c r="BV187" s="532"/>
      <c r="BW187" s="532"/>
      <c r="BX187" s="532"/>
      <c r="BY187" s="535"/>
      <c r="BZ187" s="536"/>
      <c r="CA187" s="537"/>
      <c r="CB187" s="537"/>
      <c r="CC187" s="537"/>
      <c r="CD187" s="538"/>
      <c r="CE187" s="561">
        <f t="shared" si="3"/>
        <v>0</v>
      </c>
      <c r="CF187" s="562"/>
      <c r="CG187" s="562"/>
      <c r="CH187" s="562"/>
      <c r="CI187" s="562"/>
      <c r="CJ187" s="562"/>
      <c r="CK187" s="562"/>
      <c r="CL187" s="562"/>
      <c r="CM187" s="563"/>
    </row>
    <row r="188" spans="1:91" s="104" customFormat="1" ht="12.75" customHeight="1" x14ac:dyDescent="0.2">
      <c r="A188" s="100">
        <v>169</v>
      </c>
      <c r="B188" s="443"/>
      <c r="C188" s="444"/>
      <c r="D188" s="444"/>
      <c r="E188" s="444"/>
      <c r="F188" s="444"/>
      <c r="G188" s="444"/>
      <c r="H188" s="444"/>
      <c r="I188" s="444"/>
      <c r="J188" s="444"/>
      <c r="K188" s="444"/>
      <c r="L188" s="444"/>
      <c r="M188" s="444"/>
      <c r="N188" s="444"/>
      <c r="O188" s="444"/>
      <c r="P188" s="444"/>
      <c r="Q188" s="444"/>
      <c r="R188" s="445"/>
      <c r="S188" s="446"/>
      <c r="T188" s="447"/>
      <c r="U188" s="448"/>
      <c r="V188" s="449"/>
      <c r="W188" s="447"/>
      <c r="X188" s="485"/>
      <c r="Y188" s="485"/>
      <c r="Z188" s="485"/>
      <c r="AA188" s="485"/>
      <c r="AB188" s="485"/>
      <c r="AC188" s="485"/>
      <c r="AD188" s="485"/>
      <c r="AE188" s="485"/>
      <c r="AF188" s="485"/>
      <c r="AG188" s="485"/>
      <c r="AH188" s="485"/>
      <c r="AI188" s="485"/>
      <c r="AJ188" s="485"/>
      <c r="AK188" s="485"/>
      <c r="AL188" s="485"/>
      <c r="AM188" s="485"/>
      <c r="AN188" s="527"/>
      <c r="AO188" s="530"/>
      <c r="AP188" s="485"/>
      <c r="AQ188" s="485"/>
      <c r="AR188" s="485"/>
      <c r="AS188" s="485"/>
      <c r="AT188" s="485"/>
      <c r="AU188" s="485"/>
      <c r="AV188" s="485"/>
      <c r="AW188" s="485"/>
      <c r="AX188" s="527"/>
      <c r="AY188" s="528"/>
      <c r="AZ188" s="529"/>
      <c r="BA188" s="534"/>
      <c r="BB188" s="532"/>
      <c r="BC188" s="532"/>
      <c r="BD188" s="532"/>
      <c r="BE188" s="535"/>
      <c r="BF188" s="536"/>
      <c r="BG188" s="537"/>
      <c r="BH188" s="537"/>
      <c r="BI188" s="537"/>
      <c r="BJ188" s="538"/>
      <c r="BK188" s="557"/>
      <c r="BL188" s="537"/>
      <c r="BM188" s="537"/>
      <c r="BN188" s="537"/>
      <c r="BO188" s="558"/>
      <c r="BP188" s="531"/>
      <c r="BQ188" s="532"/>
      <c r="BR188" s="532"/>
      <c r="BS188" s="532"/>
      <c r="BT188" s="533"/>
      <c r="BU188" s="534"/>
      <c r="BV188" s="532"/>
      <c r="BW188" s="532"/>
      <c r="BX188" s="532"/>
      <c r="BY188" s="535"/>
      <c r="BZ188" s="536"/>
      <c r="CA188" s="537"/>
      <c r="CB188" s="537"/>
      <c r="CC188" s="537"/>
      <c r="CD188" s="538"/>
      <c r="CE188" s="561">
        <f t="shared" si="3"/>
        <v>0</v>
      </c>
      <c r="CF188" s="562"/>
      <c r="CG188" s="562"/>
      <c r="CH188" s="562"/>
      <c r="CI188" s="562"/>
      <c r="CJ188" s="562"/>
      <c r="CK188" s="562"/>
      <c r="CL188" s="562"/>
      <c r="CM188" s="563"/>
    </row>
    <row r="189" spans="1:91" s="104" customFormat="1" ht="12.75" customHeight="1" x14ac:dyDescent="0.2">
      <c r="A189" s="100">
        <v>170</v>
      </c>
      <c r="B189" s="443"/>
      <c r="C189" s="444"/>
      <c r="D189" s="444"/>
      <c r="E189" s="444"/>
      <c r="F189" s="444"/>
      <c r="G189" s="444"/>
      <c r="H189" s="444"/>
      <c r="I189" s="444"/>
      <c r="J189" s="444"/>
      <c r="K189" s="444"/>
      <c r="L189" s="444"/>
      <c r="M189" s="444"/>
      <c r="N189" s="444"/>
      <c r="O189" s="444"/>
      <c r="P189" s="444"/>
      <c r="Q189" s="444"/>
      <c r="R189" s="445"/>
      <c r="S189" s="446"/>
      <c r="T189" s="447"/>
      <c r="U189" s="448"/>
      <c r="V189" s="449"/>
      <c r="W189" s="447"/>
      <c r="X189" s="485"/>
      <c r="Y189" s="485"/>
      <c r="Z189" s="485"/>
      <c r="AA189" s="485"/>
      <c r="AB189" s="485"/>
      <c r="AC189" s="485"/>
      <c r="AD189" s="485"/>
      <c r="AE189" s="485"/>
      <c r="AF189" s="485"/>
      <c r="AG189" s="485"/>
      <c r="AH189" s="485"/>
      <c r="AI189" s="485"/>
      <c r="AJ189" s="485"/>
      <c r="AK189" s="485"/>
      <c r="AL189" s="485"/>
      <c r="AM189" s="485"/>
      <c r="AN189" s="527"/>
      <c r="AO189" s="530"/>
      <c r="AP189" s="485"/>
      <c r="AQ189" s="485"/>
      <c r="AR189" s="485"/>
      <c r="AS189" s="485"/>
      <c r="AT189" s="485"/>
      <c r="AU189" s="485"/>
      <c r="AV189" s="485"/>
      <c r="AW189" s="485"/>
      <c r="AX189" s="527"/>
      <c r="AY189" s="528"/>
      <c r="AZ189" s="529"/>
      <c r="BA189" s="534"/>
      <c r="BB189" s="532"/>
      <c r="BC189" s="532"/>
      <c r="BD189" s="532"/>
      <c r="BE189" s="535"/>
      <c r="BF189" s="536"/>
      <c r="BG189" s="537"/>
      <c r="BH189" s="537"/>
      <c r="BI189" s="537"/>
      <c r="BJ189" s="538"/>
      <c r="BK189" s="557"/>
      <c r="BL189" s="537"/>
      <c r="BM189" s="537"/>
      <c r="BN189" s="537"/>
      <c r="BO189" s="558"/>
      <c r="BP189" s="531"/>
      <c r="BQ189" s="532"/>
      <c r="BR189" s="532"/>
      <c r="BS189" s="532"/>
      <c r="BT189" s="533"/>
      <c r="BU189" s="534"/>
      <c r="BV189" s="532"/>
      <c r="BW189" s="532"/>
      <c r="BX189" s="532"/>
      <c r="BY189" s="535"/>
      <c r="BZ189" s="536"/>
      <c r="CA189" s="537"/>
      <c r="CB189" s="537"/>
      <c r="CC189" s="537"/>
      <c r="CD189" s="538"/>
      <c r="CE189" s="561">
        <f t="shared" si="3"/>
        <v>0</v>
      </c>
      <c r="CF189" s="562"/>
      <c r="CG189" s="562"/>
      <c r="CH189" s="562"/>
      <c r="CI189" s="562"/>
      <c r="CJ189" s="562"/>
      <c r="CK189" s="562"/>
      <c r="CL189" s="562"/>
      <c r="CM189" s="563"/>
    </row>
    <row r="190" spans="1:91" s="104" customFormat="1" ht="12.75" customHeight="1" x14ac:dyDescent="0.2">
      <c r="A190" s="100">
        <v>171</v>
      </c>
      <c r="B190" s="443"/>
      <c r="C190" s="444"/>
      <c r="D190" s="444"/>
      <c r="E190" s="444"/>
      <c r="F190" s="444"/>
      <c r="G190" s="444"/>
      <c r="H190" s="444"/>
      <c r="I190" s="444"/>
      <c r="J190" s="444"/>
      <c r="K190" s="444"/>
      <c r="L190" s="444"/>
      <c r="M190" s="444"/>
      <c r="N190" s="444"/>
      <c r="O190" s="444"/>
      <c r="P190" s="444"/>
      <c r="Q190" s="444"/>
      <c r="R190" s="445"/>
      <c r="S190" s="446"/>
      <c r="T190" s="447"/>
      <c r="U190" s="448"/>
      <c r="V190" s="449"/>
      <c r="W190" s="447"/>
      <c r="X190" s="485"/>
      <c r="Y190" s="485"/>
      <c r="Z190" s="485"/>
      <c r="AA190" s="485"/>
      <c r="AB190" s="485"/>
      <c r="AC190" s="485"/>
      <c r="AD190" s="485"/>
      <c r="AE190" s="485"/>
      <c r="AF190" s="485"/>
      <c r="AG190" s="485"/>
      <c r="AH190" s="485"/>
      <c r="AI190" s="485"/>
      <c r="AJ190" s="485"/>
      <c r="AK190" s="485"/>
      <c r="AL190" s="485"/>
      <c r="AM190" s="485"/>
      <c r="AN190" s="527"/>
      <c r="AO190" s="530"/>
      <c r="AP190" s="485"/>
      <c r="AQ190" s="485"/>
      <c r="AR190" s="485"/>
      <c r="AS190" s="485"/>
      <c r="AT190" s="485"/>
      <c r="AU190" s="485"/>
      <c r="AV190" s="485"/>
      <c r="AW190" s="485"/>
      <c r="AX190" s="527"/>
      <c r="AY190" s="528"/>
      <c r="AZ190" s="529"/>
      <c r="BA190" s="534"/>
      <c r="BB190" s="532"/>
      <c r="BC190" s="532"/>
      <c r="BD190" s="532"/>
      <c r="BE190" s="535"/>
      <c r="BF190" s="536"/>
      <c r="BG190" s="537"/>
      <c r="BH190" s="537"/>
      <c r="BI190" s="537"/>
      <c r="BJ190" s="538"/>
      <c r="BK190" s="557"/>
      <c r="BL190" s="537"/>
      <c r="BM190" s="537"/>
      <c r="BN190" s="537"/>
      <c r="BO190" s="558"/>
      <c r="BP190" s="531"/>
      <c r="BQ190" s="532"/>
      <c r="BR190" s="532"/>
      <c r="BS190" s="532"/>
      <c r="BT190" s="533"/>
      <c r="BU190" s="534"/>
      <c r="BV190" s="532"/>
      <c r="BW190" s="532"/>
      <c r="BX190" s="532"/>
      <c r="BY190" s="535"/>
      <c r="BZ190" s="536"/>
      <c r="CA190" s="537"/>
      <c r="CB190" s="537"/>
      <c r="CC190" s="537"/>
      <c r="CD190" s="538"/>
      <c r="CE190" s="561">
        <f t="shared" si="3"/>
        <v>0</v>
      </c>
      <c r="CF190" s="562"/>
      <c r="CG190" s="562"/>
      <c r="CH190" s="562"/>
      <c r="CI190" s="562"/>
      <c r="CJ190" s="562"/>
      <c r="CK190" s="562"/>
      <c r="CL190" s="562"/>
      <c r="CM190" s="563"/>
    </row>
    <row r="191" spans="1:91" s="104" customFormat="1" ht="12.75" customHeight="1" x14ac:dyDescent="0.2">
      <c r="A191" s="100">
        <v>172</v>
      </c>
      <c r="B191" s="443"/>
      <c r="C191" s="444"/>
      <c r="D191" s="444"/>
      <c r="E191" s="444"/>
      <c r="F191" s="444"/>
      <c r="G191" s="444"/>
      <c r="H191" s="444"/>
      <c r="I191" s="444"/>
      <c r="J191" s="444"/>
      <c r="K191" s="444"/>
      <c r="L191" s="444"/>
      <c r="M191" s="444"/>
      <c r="N191" s="444"/>
      <c r="O191" s="444"/>
      <c r="P191" s="444"/>
      <c r="Q191" s="444"/>
      <c r="R191" s="445"/>
      <c r="S191" s="446"/>
      <c r="T191" s="447"/>
      <c r="U191" s="448"/>
      <c r="V191" s="449"/>
      <c r="W191" s="447"/>
      <c r="X191" s="485"/>
      <c r="Y191" s="485"/>
      <c r="Z191" s="485"/>
      <c r="AA191" s="485"/>
      <c r="AB191" s="485"/>
      <c r="AC191" s="485"/>
      <c r="AD191" s="485"/>
      <c r="AE191" s="485"/>
      <c r="AF191" s="485"/>
      <c r="AG191" s="485"/>
      <c r="AH191" s="485"/>
      <c r="AI191" s="485"/>
      <c r="AJ191" s="485"/>
      <c r="AK191" s="485"/>
      <c r="AL191" s="485"/>
      <c r="AM191" s="485"/>
      <c r="AN191" s="527"/>
      <c r="AO191" s="530"/>
      <c r="AP191" s="485"/>
      <c r="AQ191" s="485"/>
      <c r="AR191" s="485"/>
      <c r="AS191" s="485"/>
      <c r="AT191" s="485"/>
      <c r="AU191" s="485"/>
      <c r="AV191" s="485"/>
      <c r="AW191" s="485"/>
      <c r="AX191" s="527"/>
      <c r="AY191" s="528"/>
      <c r="AZ191" s="529"/>
      <c r="BA191" s="534"/>
      <c r="BB191" s="532"/>
      <c r="BC191" s="532"/>
      <c r="BD191" s="532"/>
      <c r="BE191" s="535"/>
      <c r="BF191" s="536"/>
      <c r="BG191" s="537"/>
      <c r="BH191" s="537"/>
      <c r="BI191" s="537"/>
      <c r="BJ191" s="538"/>
      <c r="BK191" s="557"/>
      <c r="BL191" s="537"/>
      <c r="BM191" s="537"/>
      <c r="BN191" s="537"/>
      <c r="BO191" s="558"/>
      <c r="BP191" s="531"/>
      <c r="BQ191" s="532"/>
      <c r="BR191" s="532"/>
      <c r="BS191" s="532"/>
      <c r="BT191" s="533"/>
      <c r="BU191" s="534"/>
      <c r="BV191" s="532"/>
      <c r="BW191" s="532"/>
      <c r="BX191" s="532"/>
      <c r="BY191" s="535"/>
      <c r="BZ191" s="536"/>
      <c r="CA191" s="537"/>
      <c r="CB191" s="537"/>
      <c r="CC191" s="537"/>
      <c r="CD191" s="538"/>
      <c r="CE191" s="561">
        <f t="shared" si="3"/>
        <v>0</v>
      </c>
      <c r="CF191" s="562"/>
      <c r="CG191" s="562"/>
      <c r="CH191" s="562"/>
      <c r="CI191" s="562"/>
      <c r="CJ191" s="562"/>
      <c r="CK191" s="562"/>
      <c r="CL191" s="562"/>
      <c r="CM191" s="563"/>
    </row>
    <row r="192" spans="1:91" s="104" customFormat="1" ht="12.75" customHeight="1" x14ac:dyDescent="0.2">
      <c r="A192" s="100">
        <v>173</v>
      </c>
      <c r="B192" s="443"/>
      <c r="C192" s="444"/>
      <c r="D192" s="444"/>
      <c r="E192" s="444"/>
      <c r="F192" s="444"/>
      <c r="G192" s="444"/>
      <c r="H192" s="444"/>
      <c r="I192" s="444"/>
      <c r="J192" s="444"/>
      <c r="K192" s="444"/>
      <c r="L192" s="444"/>
      <c r="M192" s="444"/>
      <c r="N192" s="444"/>
      <c r="O192" s="444"/>
      <c r="P192" s="444"/>
      <c r="Q192" s="444"/>
      <c r="R192" s="445"/>
      <c r="S192" s="446"/>
      <c r="T192" s="447"/>
      <c r="U192" s="448"/>
      <c r="V192" s="449"/>
      <c r="W192" s="447"/>
      <c r="X192" s="485"/>
      <c r="Y192" s="485"/>
      <c r="Z192" s="485"/>
      <c r="AA192" s="485"/>
      <c r="AB192" s="485"/>
      <c r="AC192" s="485"/>
      <c r="AD192" s="485"/>
      <c r="AE192" s="485"/>
      <c r="AF192" s="485"/>
      <c r="AG192" s="485"/>
      <c r="AH192" s="485"/>
      <c r="AI192" s="485"/>
      <c r="AJ192" s="485"/>
      <c r="AK192" s="485"/>
      <c r="AL192" s="485"/>
      <c r="AM192" s="485"/>
      <c r="AN192" s="527"/>
      <c r="AO192" s="530"/>
      <c r="AP192" s="485"/>
      <c r="AQ192" s="485"/>
      <c r="AR192" s="485"/>
      <c r="AS192" s="485"/>
      <c r="AT192" s="485"/>
      <c r="AU192" s="485"/>
      <c r="AV192" s="485"/>
      <c r="AW192" s="485"/>
      <c r="AX192" s="527"/>
      <c r="AY192" s="528"/>
      <c r="AZ192" s="529"/>
      <c r="BA192" s="534"/>
      <c r="BB192" s="532"/>
      <c r="BC192" s="532"/>
      <c r="BD192" s="532"/>
      <c r="BE192" s="535"/>
      <c r="BF192" s="536"/>
      <c r="BG192" s="537"/>
      <c r="BH192" s="537"/>
      <c r="BI192" s="537"/>
      <c r="BJ192" s="538"/>
      <c r="BK192" s="557"/>
      <c r="BL192" s="537"/>
      <c r="BM192" s="537"/>
      <c r="BN192" s="537"/>
      <c r="BO192" s="558"/>
      <c r="BP192" s="531"/>
      <c r="BQ192" s="532"/>
      <c r="BR192" s="532"/>
      <c r="BS192" s="532"/>
      <c r="BT192" s="533"/>
      <c r="BU192" s="534"/>
      <c r="BV192" s="532"/>
      <c r="BW192" s="532"/>
      <c r="BX192" s="532"/>
      <c r="BY192" s="535"/>
      <c r="BZ192" s="536"/>
      <c r="CA192" s="537"/>
      <c r="CB192" s="537"/>
      <c r="CC192" s="537"/>
      <c r="CD192" s="538"/>
      <c r="CE192" s="561">
        <f t="shared" si="3"/>
        <v>0</v>
      </c>
      <c r="CF192" s="562"/>
      <c r="CG192" s="562"/>
      <c r="CH192" s="562"/>
      <c r="CI192" s="562"/>
      <c r="CJ192" s="562"/>
      <c r="CK192" s="562"/>
      <c r="CL192" s="562"/>
      <c r="CM192" s="563"/>
    </row>
    <row r="193" spans="1:91" s="104" customFormat="1" ht="12.75" customHeight="1" x14ac:dyDescent="0.2">
      <c r="A193" s="100">
        <v>174</v>
      </c>
      <c r="B193" s="443"/>
      <c r="C193" s="444"/>
      <c r="D193" s="444"/>
      <c r="E193" s="444"/>
      <c r="F193" s="444"/>
      <c r="G193" s="444"/>
      <c r="H193" s="444"/>
      <c r="I193" s="444"/>
      <c r="J193" s="444"/>
      <c r="K193" s="444"/>
      <c r="L193" s="444"/>
      <c r="M193" s="444"/>
      <c r="N193" s="444"/>
      <c r="O193" s="444"/>
      <c r="P193" s="444"/>
      <c r="Q193" s="444"/>
      <c r="R193" s="445"/>
      <c r="S193" s="446"/>
      <c r="T193" s="447"/>
      <c r="U193" s="448"/>
      <c r="V193" s="449"/>
      <c r="W193" s="447"/>
      <c r="X193" s="485"/>
      <c r="Y193" s="485"/>
      <c r="Z193" s="485"/>
      <c r="AA193" s="485"/>
      <c r="AB193" s="485"/>
      <c r="AC193" s="485"/>
      <c r="AD193" s="485"/>
      <c r="AE193" s="485"/>
      <c r="AF193" s="485"/>
      <c r="AG193" s="485"/>
      <c r="AH193" s="485"/>
      <c r="AI193" s="485"/>
      <c r="AJ193" s="485"/>
      <c r="AK193" s="485"/>
      <c r="AL193" s="485"/>
      <c r="AM193" s="485"/>
      <c r="AN193" s="527"/>
      <c r="AO193" s="530"/>
      <c r="AP193" s="485"/>
      <c r="AQ193" s="485"/>
      <c r="AR193" s="485"/>
      <c r="AS193" s="485"/>
      <c r="AT193" s="485"/>
      <c r="AU193" s="485"/>
      <c r="AV193" s="485"/>
      <c r="AW193" s="485"/>
      <c r="AX193" s="527"/>
      <c r="AY193" s="528"/>
      <c r="AZ193" s="529"/>
      <c r="BA193" s="534"/>
      <c r="BB193" s="532"/>
      <c r="BC193" s="532"/>
      <c r="BD193" s="532"/>
      <c r="BE193" s="535"/>
      <c r="BF193" s="536"/>
      <c r="BG193" s="537"/>
      <c r="BH193" s="537"/>
      <c r="BI193" s="537"/>
      <c r="BJ193" s="538"/>
      <c r="BK193" s="557"/>
      <c r="BL193" s="537"/>
      <c r="BM193" s="537"/>
      <c r="BN193" s="537"/>
      <c r="BO193" s="558"/>
      <c r="BP193" s="531"/>
      <c r="BQ193" s="532"/>
      <c r="BR193" s="532"/>
      <c r="BS193" s="532"/>
      <c r="BT193" s="533"/>
      <c r="BU193" s="534"/>
      <c r="BV193" s="532"/>
      <c r="BW193" s="532"/>
      <c r="BX193" s="532"/>
      <c r="BY193" s="535"/>
      <c r="BZ193" s="536"/>
      <c r="CA193" s="537"/>
      <c r="CB193" s="537"/>
      <c r="CC193" s="537"/>
      <c r="CD193" s="538"/>
      <c r="CE193" s="561">
        <f t="shared" si="3"/>
        <v>0</v>
      </c>
      <c r="CF193" s="562"/>
      <c r="CG193" s="562"/>
      <c r="CH193" s="562"/>
      <c r="CI193" s="562"/>
      <c r="CJ193" s="562"/>
      <c r="CK193" s="562"/>
      <c r="CL193" s="562"/>
      <c r="CM193" s="563"/>
    </row>
    <row r="194" spans="1:91" s="104" customFormat="1" ht="12.75" customHeight="1" x14ac:dyDescent="0.2">
      <c r="A194" s="100">
        <v>175</v>
      </c>
      <c r="B194" s="443"/>
      <c r="C194" s="444"/>
      <c r="D194" s="444"/>
      <c r="E194" s="444"/>
      <c r="F194" s="444"/>
      <c r="G194" s="444"/>
      <c r="H194" s="444"/>
      <c r="I194" s="444"/>
      <c r="J194" s="444"/>
      <c r="K194" s="444"/>
      <c r="L194" s="444"/>
      <c r="M194" s="444"/>
      <c r="N194" s="444"/>
      <c r="O194" s="444"/>
      <c r="P194" s="444"/>
      <c r="Q194" s="444"/>
      <c r="R194" s="445"/>
      <c r="S194" s="446"/>
      <c r="T194" s="447"/>
      <c r="U194" s="448"/>
      <c r="V194" s="449"/>
      <c r="W194" s="447"/>
      <c r="X194" s="485"/>
      <c r="Y194" s="485"/>
      <c r="Z194" s="485"/>
      <c r="AA194" s="485"/>
      <c r="AB194" s="485"/>
      <c r="AC194" s="485"/>
      <c r="AD194" s="485"/>
      <c r="AE194" s="485"/>
      <c r="AF194" s="485"/>
      <c r="AG194" s="485"/>
      <c r="AH194" s="485"/>
      <c r="AI194" s="485"/>
      <c r="AJ194" s="485"/>
      <c r="AK194" s="485"/>
      <c r="AL194" s="485"/>
      <c r="AM194" s="485"/>
      <c r="AN194" s="527"/>
      <c r="AO194" s="530"/>
      <c r="AP194" s="485"/>
      <c r="AQ194" s="485"/>
      <c r="AR194" s="485"/>
      <c r="AS194" s="485"/>
      <c r="AT194" s="485"/>
      <c r="AU194" s="485"/>
      <c r="AV194" s="485"/>
      <c r="AW194" s="485"/>
      <c r="AX194" s="527"/>
      <c r="AY194" s="528"/>
      <c r="AZ194" s="529"/>
      <c r="BA194" s="534"/>
      <c r="BB194" s="532"/>
      <c r="BC194" s="532"/>
      <c r="BD194" s="532"/>
      <c r="BE194" s="535"/>
      <c r="BF194" s="536"/>
      <c r="BG194" s="537"/>
      <c r="BH194" s="537"/>
      <c r="BI194" s="537"/>
      <c r="BJ194" s="538"/>
      <c r="BK194" s="557"/>
      <c r="BL194" s="537"/>
      <c r="BM194" s="537"/>
      <c r="BN194" s="537"/>
      <c r="BO194" s="558"/>
      <c r="BP194" s="531"/>
      <c r="BQ194" s="532"/>
      <c r="BR194" s="532"/>
      <c r="BS194" s="532"/>
      <c r="BT194" s="533"/>
      <c r="BU194" s="534"/>
      <c r="BV194" s="532"/>
      <c r="BW194" s="532"/>
      <c r="BX194" s="532"/>
      <c r="BY194" s="535"/>
      <c r="BZ194" s="536"/>
      <c r="CA194" s="537"/>
      <c r="CB194" s="537"/>
      <c r="CC194" s="537"/>
      <c r="CD194" s="538"/>
      <c r="CE194" s="561">
        <f t="shared" si="3"/>
        <v>0</v>
      </c>
      <c r="CF194" s="562"/>
      <c r="CG194" s="562"/>
      <c r="CH194" s="562"/>
      <c r="CI194" s="562"/>
      <c r="CJ194" s="562"/>
      <c r="CK194" s="562"/>
      <c r="CL194" s="562"/>
      <c r="CM194" s="563"/>
    </row>
    <row r="195" spans="1:91" s="104" customFormat="1" ht="12.75" customHeight="1" x14ac:dyDescent="0.2">
      <c r="A195" s="100">
        <v>176</v>
      </c>
      <c r="B195" s="443"/>
      <c r="C195" s="444"/>
      <c r="D195" s="444"/>
      <c r="E195" s="444"/>
      <c r="F195" s="444"/>
      <c r="G195" s="444"/>
      <c r="H195" s="444"/>
      <c r="I195" s="444"/>
      <c r="J195" s="444"/>
      <c r="K195" s="444"/>
      <c r="L195" s="444"/>
      <c r="M195" s="444"/>
      <c r="N195" s="444"/>
      <c r="O195" s="444"/>
      <c r="P195" s="444"/>
      <c r="Q195" s="444"/>
      <c r="R195" s="445"/>
      <c r="S195" s="446"/>
      <c r="T195" s="447"/>
      <c r="U195" s="448"/>
      <c r="V195" s="449"/>
      <c r="W195" s="447"/>
      <c r="X195" s="485"/>
      <c r="Y195" s="485"/>
      <c r="Z195" s="485"/>
      <c r="AA195" s="485"/>
      <c r="AB195" s="485"/>
      <c r="AC195" s="485"/>
      <c r="AD195" s="485"/>
      <c r="AE195" s="485"/>
      <c r="AF195" s="485"/>
      <c r="AG195" s="485"/>
      <c r="AH195" s="485"/>
      <c r="AI195" s="485"/>
      <c r="AJ195" s="485"/>
      <c r="AK195" s="485"/>
      <c r="AL195" s="485"/>
      <c r="AM195" s="485"/>
      <c r="AN195" s="527"/>
      <c r="AO195" s="530"/>
      <c r="AP195" s="485"/>
      <c r="AQ195" s="485"/>
      <c r="AR195" s="485"/>
      <c r="AS195" s="485"/>
      <c r="AT195" s="485"/>
      <c r="AU195" s="485"/>
      <c r="AV195" s="485"/>
      <c r="AW195" s="485"/>
      <c r="AX195" s="527"/>
      <c r="AY195" s="528"/>
      <c r="AZ195" s="529"/>
      <c r="BA195" s="534"/>
      <c r="BB195" s="532"/>
      <c r="BC195" s="532"/>
      <c r="BD195" s="532"/>
      <c r="BE195" s="535"/>
      <c r="BF195" s="536"/>
      <c r="BG195" s="537"/>
      <c r="BH195" s="537"/>
      <c r="BI195" s="537"/>
      <c r="BJ195" s="538"/>
      <c r="BK195" s="557"/>
      <c r="BL195" s="537"/>
      <c r="BM195" s="537"/>
      <c r="BN195" s="537"/>
      <c r="BO195" s="558"/>
      <c r="BP195" s="531"/>
      <c r="BQ195" s="532"/>
      <c r="BR195" s="532"/>
      <c r="BS195" s="532"/>
      <c r="BT195" s="533"/>
      <c r="BU195" s="534"/>
      <c r="BV195" s="532"/>
      <c r="BW195" s="532"/>
      <c r="BX195" s="532"/>
      <c r="BY195" s="535"/>
      <c r="BZ195" s="536"/>
      <c r="CA195" s="537"/>
      <c r="CB195" s="537"/>
      <c r="CC195" s="537"/>
      <c r="CD195" s="538"/>
      <c r="CE195" s="561">
        <f t="shared" si="3"/>
        <v>0</v>
      </c>
      <c r="CF195" s="562"/>
      <c r="CG195" s="562"/>
      <c r="CH195" s="562"/>
      <c r="CI195" s="562"/>
      <c r="CJ195" s="562"/>
      <c r="CK195" s="562"/>
      <c r="CL195" s="562"/>
      <c r="CM195" s="563"/>
    </row>
    <row r="196" spans="1:91" s="104" customFormat="1" ht="12.75" customHeight="1" x14ac:dyDescent="0.2">
      <c r="A196" s="100">
        <v>177</v>
      </c>
      <c r="B196" s="443"/>
      <c r="C196" s="444"/>
      <c r="D196" s="444"/>
      <c r="E196" s="444"/>
      <c r="F196" s="444"/>
      <c r="G196" s="444"/>
      <c r="H196" s="444"/>
      <c r="I196" s="444"/>
      <c r="J196" s="444"/>
      <c r="K196" s="444"/>
      <c r="L196" s="444"/>
      <c r="M196" s="444"/>
      <c r="N196" s="444"/>
      <c r="O196" s="444"/>
      <c r="P196" s="444"/>
      <c r="Q196" s="444"/>
      <c r="R196" s="445"/>
      <c r="S196" s="446"/>
      <c r="T196" s="447"/>
      <c r="U196" s="448"/>
      <c r="V196" s="449"/>
      <c r="W196" s="447"/>
      <c r="X196" s="485"/>
      <c r="Y196" s="485"/>
      <c r="Z196" s="485"/>
      <c r="AA196" s="485"/>
      <c r="AB196" s="485"/>
      <c r="AC196" s="485"/>
      <c r="AD196" s="485"/>
      <c r="AE196" s="485"/>
      <c r="AF196" s="485"/>
      <c r="AG196" s="485"/>
      <c r="AH196" s="485"/>
      <c r="AI196" s="485"/>
      <c r="AJ196" s="485"/>
      <c r="AK196" s="485"/>
      <c r="AL196" s="485"/>
      <c r="AM196" s="485"/>
      <c r="AN196" s="527"/>
      <c r="AO196" s="530"/>
      <c r="AP196" s="485"/>
      <c r="AQ196" s="485"/>
      <c r="AR196" s="485"/>
      <c r="AS196" s="485"/>
      <c r="AT196" s="485"/>
      <c r="AU196" s="485"/>
      <c r="AV196" s="485"/>
      <c r="AW196" s="485"/>
      <c r="AX196" s="527"/>
      <c r="AY196" s="528"/>
      <c r="AZ196" s="529"/>
      <c r="BA196" s="534"/>
      <c r="BB196" s="532"/>
      <c r="BC196" s="532"/>
      <c r="BD196" s="532"/>
      <c r="BE196" s="535"/>
      <c r="BF196" s="536"/>
      <c r="BG196" s="537"/>
      <c r="BH196" s="537"/>
      <c r="BI196" s="537"/>
      <c r="BJ196" s="538"/>
      <c r="BK196" s="557"/>
      <c r="BL196" s="537"/>
      <c r="BM196" s="537"/>
      <c r="BN196" s="537"/>
      <c r="BO196" s="558"/>
      <c r="BP196" s="531"/>
      <c r="BQ196" s="532"/>
      <c r="BR196" s="532"/>
      <c r="BS196" s="532"/>
      <c r="BT196" s="533"/>
      <c r="BU196" s="534"/>
      <c r="BV196" s="532"/>
      <c r="BW196" s="532"/>
      <c r="BX196" s="532"/>
      <c r="BY196" s="535"/>
      <c r="BZ196" s="536"/>
      <c r="CA196" s="537"/>
      <c r="CB196" s="537"/>
      <c r="CC196" s="537"/>
      <c r="CD196" s="538"/>
      <c r="CE196" s="561">
        <f t="shared" si="3"/>
        <v>0</v>
      </c>
      <c r="CF196" s="562"/>
      <c r="CG196" s="562"/>
      <c r="CH196" s="562"/>
      <c r="CI196" s="562"/>
      <c r="CJ196" s="562"/>
      <c r="CK196" s="562"/>
      <c r="CL196" s="562"/>
      <c r="CM196" s="563"/>
    </row>
    <row r="197" spans="1:91" s="104" customFormat="1" ht="12.75" customHeight="1" x14ac:dyDescent="0.2">
      <c r="A197" s="100">
        <v>178</v>
      </c>
      <c r="B197" s="443"/>
      <c r="C197" s="444"/>
      <c r="D197" s="444"/>
      <c r="E197" s="444"/>
      <c r="F197" s="444"/>
      <c r="G197" s="444"/>
      <c r="H197" s="444"/>
      <c r="I197" s="444"/>
      <c r="J197" s="444"/>
      <c r="K197" s="444"/>
      <c r="L197" s="444"/>
      <c r="M197" s="444"/>
      <c r="N197" s="444"/>
      <c r="O197" s="444"/>
      <c r="P197" s="444"/>
      <c r="Q197" s="444"/>
      <c r="R197" s="445"/>
      <c r="S197" s="446"/>
      <c r="T197" s="447"/>
      <c r="U197" s="448"/>
      <c r="V197" s="449"/>
      <c r="W197" s="447"/>
      <c r="X197" s="485"/>
      <c r="Y197" s="485"/>
      <c r="Z197" s="485"/>
      <c r="AA197" s="485"/>
      <c r="AB197" s="485"/>
      <c r="AC197" s="485"/>
      <c r="AD197" s="485"/>
      <c r="AE197" s="485"/>
      <c r="AF197" s="485"/>
      <c r="AG197" s="485"/>
      <c r="AH197" s="485"/>
      <c r="AI197" s="485"/>
      <c r="AJ197" s="485"/>
      <c r="AK197" s="485"/>
      <c r="AL197" s="485"/>
      <c r="AM197" s="485"/>
      <c r="AN197" s="527"/>
      <c r="AO197" s="530"/>
      <c r="AP197" s="485"/>
      <c r="AQ197" s="485"/>
      <c r="AR197" s="485"/>
      <c r="AS197" s="485"/>
      <c r="AT197" s="485"/>
      <c r="AU197" s="485"/>
      <c r="AV197" s="485"/>
      <c r="AW197" s="485"/>
      <c r="AX197" s="527"/>
      <c r="AY197" s="528"/>
      <c r="AZ197" s="529"/>
      <c r="BA197" s="534"/>
      <c r="BB197" s="532"/>
      <c r="BC197" s="532"/>
      <c r="BD197" s="532"/>
      <c r="BE197" s="535"/>
      <c r="BF197" s="536"/>
      <c r="BG197" s="537"/>
      <c r="BH197" s="537"/>
      <c r="BI197" s="537"/>
      <c r="BJ197" s="538"/>
      <c r="BK197" s="557"/>
      <c r="BL197" s="537"/>
      <c r="BM197" s="537"/>
      <c r="BN197" s="537"/>
      <c r="BO197" s="558"/>
      <c r="BP197" s="531"/>
      <c r="BQ197" s="532"/>
      <c r="BR197" s="532"/>
      <c r="BS197" s="532"/>
      <c r="BT197" s="533"/>
      <c r="BU197" s="534"/>
      <c r="BV197" s="532"/>
      <c r="BW197" s="532"/>
      <c r="BX197" s="532"/>
      <c r="BY197" s="535"/>
      <c r="BZ197" s="536"/>
      <c r="CA197" s="537"/>
      <c r="CB197" s="537"/>
      <c r="CC197" s="537"/>
      <c r="CD197" s="538"/>
      <c r="CE197" s="561">
        <f t="shared" si="3"/>
        <v>0</v>
      </c>
      <c r="CF197" s="562"/>
      <c r="CG197" s="562"/>
      <c r="CH197" s="562"/>
      <c r="CI197" s="562"/>
      <c r="CJ197" s="562"/>
      <c r="CK197" s="562"/>
      <c r="CL197" s="562"/>
      <c r="CM197" s="563"/>
    </row>
    <row r="198" spans="1:91" s="104" customFormat="1" ht="12.75" customHeight="1" x14ac:dyDescent="0.2">
      <c r="A198" s="100">
        <v>179</v>
      </c>
      <c r="B198" s="443"/>
      <c r="C198" s="444"/>
      <c r="D198" s="444"/>
      <c r="E198" s="444"/>
      <c r="F198" s="444"/>
      <c r="G198" s="444"/>
      <c r="H198" s="444"/>
      <c r="I198" s="444"/>
      <c r="J198" s="444"/>
      <c r="K198" s="444"/>
      <c r="L198" s="444"/>
      <c r="M198" s="444"/>
      <c r="N198" s="444"/>
      <c r="O198" s="444"/>
      <c r="P198" s="444"/>
      <c r="Q198" s="444"/>
      <c r="R198" s="445"/>
      <c r="S198" s="446"/>
      <c r="T198" s="447"/>
      <c r="U198" s="448"/>
      <c r="V198" s="449"/>
      <c r="W198" s="447"/>
      <c r="X198" s="485"/>
      <c r="Y198" s="485"/>
      <c r="Z198" s="485"/>
      <c r="AA198" s="485"/>
      <c r="AB198" s="485"/>
      <c r="AC198" s="485"/>
      <c r="AD198" s="485"/>
      <c r="AE198" s="485"/>
      <c r="AF198" s="485"/>
      <c r="AG198" s="485"/>
      <c r="AH198" s="485"/>
      <c r="AI198" s="485"/>
      <c r="AJ198" s="485"/>
      <c r="AK198" s="485"/>
      <c r="AL198" s="485"/>
      <c r="AM198" s="485"/>
      <c r="AN198" s="527"/>
      <c r="AO198" s="530"/>
      <c r="AP198" s="485"/>
      <c r="AQ198" s="485"/>
      <c r="AR198" s="485"/>
      <c r="AS198" s="485"/>
      <c r="AT198" s="485"/>
      <c r="AU198" s="485"/>
      <c r="AV198" s="485"/>
      <c r="AW198" s="485"/>
      <c r="AX198" s="527"/>
      <c r="AY198" s="528"/>
      <c r="AZ198" s="529"/>
      <c r="BA198" s="534"/>
      <c r="BB198" s="532"/>
      <c r="BC198" s="532"/>
      <c r="BD198" s="532"/>
      <c r="BE198" s="535"/>
      <c r="BF198" s="536"/>
      <c r="BG198" s="537"/>
      <c r="BH198" s="537"/>
      <c r="BI198" s="537"/>
      <c r="BJ198" s="538"/>
      <c r="BK198" s="557"/>
      <c r="BL198" s="537"/>
      <c r="BM198" s="537"/>
      <c r="BN198" s="537"/>
      <c r="BO198" s="558"/>
      <c r="BP198" s="531"/>
      <c r="BQ198" s="532"/>
      <c r="BR198" s="532"/>
      <c r="BS198" s="532"/>
      <c r="BT198" s="533"/>
      <c r="BU198" s="534"/>
      <c r="BV198" s="532"/>
      <c r="BW198" s="532"/>
      <c r="BX198" s="532"/>
      <c r="BY198" s="535"/>
      <c r="BZ198" s="536"/>
      <c r="CA198" s="537"/>
      <c r="CB198" s="537"/>
      <c r="CC198" s="537"/>
      <c r="CD198" s="538"/>
      <c r="CE198" s="561">
        <f t="shared" si="3"/>
        <v>0</v>
      </c>
      <c r="CF198" s="562"/>
      <c r="CG198" s="562"/>
      <c r="CH198" s="562"/>
      <c r="CI198" s="562"/>
      <c r="CJ198" s="562"/>
      <c r="CK198" s="562"/>
      <c r="CL198" s="562"/>
      <c r="CM198" s="563"/>
    </row>
    <row r="199" spans="1:91" s="104" customFormat="1" ht="12.75" customHeight="1" x14ac:dyDescent="0.2">
      <c r="A199" s="100">
        <v>180</v>
      </c>
      <c r="B199" s="443"/>
      <c r="C199" s="444"/>
      <c r="D199" s="444"/>
      <c r="E199" s="444"/>
      <c r="F199" s="444"/>
      <c r="G199" s="444"/>
      <c r="H199" s="444"/>
      <c r="I199" s="444"/>
      <c r="J199" s="444"/>
      <c r="K199" s="444"/>
      <c r="L199" s="444"/>
      <c r="M199" s="444"/>
      <c r="N199" s="444"/>
      <c r="O199" s="444"/>
      <c r="P199" s="444"/>
      <c r="Q199" s="444"/>
      <c r="R199" s="445"/>
      <c r="S199" s="446"/>
      <c r="T199" s="447"/>
      <c r="U199" s="448"/>
      <c r="V199" s="449"/>
      <c r="W199" s="447"/>
      <c r="X199" s="485"/>
      <c r="Y199" s="485"/>
      <c r="Z199" s="485"/>
      <c r="AA199" s="485"/>
      <c r="AB199" s="485"/>
      <c r="AC199" s="485"/>
      <c r="AD199" s="485"/>
      <c r="AE199" s="485"/>
      <c r="AF199" s="485"/>
      <c r="AG199" s="485"/>
      <c r="AH199" s="485"/>
      <c r="AI199" s="485"/>
      <c r="AJ199" s="485"/>
      <c r="AK199" s="485"/>
      <c r="AL199" s="485"/>
      <c r="AM199" s="485"/>
      <c r="AN199" s="527"/>
      <c r="AO199" s="530"/>
      <c r="AP199" s="485"/>
      <c r="AQ199" s="485"/>
      <c r="AR199" s="485"/>
      <c r="AS199" s="485"/>
      <c r="AT199" s="485"/>
      <c r="AU199" s="485"/>
      <c r="AV199" s="485"/>
      <c r="AW199" s="485"/>
      <c r="AX199" s="527"/>
      <c r="AY199" s="528"/>
      <c r="AZ199" s="529"/>
      <c r="BA199" s="534"/>
      <c r="BB199" s="532"/>
      <c r="BC199" s="532"/>
      <c r="BD199" s="532"/>
      <c r="BE199" s="535"/>
      <c r="BF199" s="536"/>
      <c r="BG199" s="537"/>
      <c r="BH199" s="537"/>
      <c r="BI199" s="537"/>
      <c r="BJ199" s="538"/>
      <c r="BK199" s="557"/>
      <c r="BL199" s="537"/>
      <c r="BM199" s="537"/>
      <c r="BN199" s="537"/>
      <c r="BO199" s="558"/>
      <c r="BP199" s="531"/>
      <c r="BQ199" s="532"/>
      <c r="BR199" s="532"/>
      <c r="BS199" s="532"/>
      <c r="BT199" s="533"/>
      <c r="BU199" s="534"/>
      <c r="BV199" s="532"/>
      <c r="BW199" s="532"/>
      <c r="BX199" s="532"/>
      <c r="BY199" s="535"/>
      <c r="BZ199" s="536"/>
      <c r="CA199" s="537"/>
      <c r="CB199" s="537"/>
      <c r="CC199" s="537"/>
      <c r="CD199" s="538"/>
      <c r="CE199" s="561">
        <f t="shared" si="3"/>
        <v>0</v>
      </c>
      <c r="CF199" s="562"/>
      <c r="CG199" s="562"/>
      <c r="CH199" s="562"/>
      <c r="CI199" s="562"/>
      <c r="CJ199" s="562"/>
      <c r="CK199" s="562"/>
      <c r="CL199" s="562"/>
      <c r="CM199" s="563"/>
    </row>
    <row r="200" spans="1:91" s="104" customFormat="1" ht="12.75" customHeight="1" x14ac:dyDescent="0.2">
      <c r="A200" s="100">
        <v>181</v>
      </c>
      <c r="B200" s="443"/>
      <c r="C200" s="444"/>
      <c r="D200" s="444"/>
      <c r="E200" s="444"/>
      <c r="F200" s="444"/>
      <c r="G200" s="444"/>
      <c r="H200" s="444"/>
      <c r="I200" s="444"/>
      <c r="J200" s="444"/>
      <c r="K200" s="444"/>
      <c r="L200" s="444"/>
      <c r="M200" s="444"/>
      <c r="N200" s="444"/>
      <c r="O200" s="444"/>
      <c r="P200" s="444"/>
      <c r="Q200" s="444"/>
      <c r="R200" s="445"/>
      <c r="S200" s="446"/>
      <c r="T200" s="447"/>
      <c r="U200" s="448"/>
      <c r="V200" s="449"/>
      <c r="W200" s="447"/>
      <c r="X200" s="485"/>
      <c r="Y200" s="485"/>
      <c r="Z200" s="485"/>
      <c r="AA200" s="485"/>
      <c r="AB200" s="485"/>
      <c r="AC200" s="485"/>
      <c r="AD200" s="485"/>
      <c r="AE200" s="485"/>
      <c r="AF200" s="485"/>
      <c r="AG200" s="485"/>
      <c r="AH200" s="485"/>
      <c r="AI200" s="485"/>
      <c r="AJ200" s="485"/>
      <c r="AK200" s="485"/>
      <c r="AL200" s="485"/>
      <c r="AM200" s="485"/>
      <c r="AN200" s="527"/>
      <c r="AO200" s="530"/>
      <c r="AP200" s="485"/>
      <c r="AQ200" s="485"/>
      <c r="AR200" s="485"/>
      <c r="AS200" s="485"/>
      <c r="AT200" s="485"/>
      <c r="AU200" s="485"/>
      <c r="AV200" s="485"/>
      <c r="AW200" s="485"/>
      <c r="AX200" s="527"/>
      <c r="AY200" s="528"/>
      <c r="AZ200" s="529"/>
      <c r="BA200" s="534"/>
      <c r="BB200" s="532"/>
      <c r="BC200" s="532"/>
      <c r="BD200" s="532"/>
      <c r="BE200" s="535"/>
      <c r="BF200" s="536"/>
      <c r="BG200" s="537"/>
      <c r="BH200" s="537"/>
      <c r="BI200" s="537"/>
      <c r="BJ200" s="538"/>
      <c r="BK200" s="557"/>
      <c r="BL200" s="537"/>
      <c r="BM200" s="537"/>
      <c r="BN200" s="537"/>
      <c r="BO200" s="558"/>
      <c r="BP200" s="531"/>
      <c r="BQ200" s="532"/>
      <c r="BR200" s="532"/>
      <c r="BS200" s="532"/>
      <c r="BT200" s="533"/>
      <c r="BU200" s="534"/>
      <c r="BV200" s="532"/>
      <c r="BW200" s="532"/>
      <c r="BX200" s="532"/>
      <c r="BY200" s="535"/>
      <c r="BZ200" s="536"/>
      <c r="CA200" s="537"/>
      <c r="CB200" s="537"/>
      <c r="CC200" s="537"/>
      <c r="CD200" s="538"/>
      <c r="CE200" s="561">
        <f t="shared" si="3"/>
        <v>0</v>
      </c>
      <c r="CF200" s="562"/>
      <c r="CG200" s="562"/>
      <c r="CH200" s="562"/>
      <c r="CI200" s="562"/>
      <c r="CJ200" s="562"/>
      <c r="CK200" s="562"/>
      <c r="CL200" s="562"/>
      <c r="CM200" s="563"/>
    </row>
    <row r="201" spans="1:91" s="104" customFormat="1" ht="12.75" customHeight="1" x14ac:dyDescent="0.2">
      <c r="A201" s="100">
        <v>182</v>
      </c>
      <c r="B201" s="443"/>
      <c r="C201" s="444"/>
      <c r="D201" s="444"/>
      <c r="E201" s="444"/>
      <c r="F201" s="444"/>
      <c r="G201" s="444"/>
      <c r="H201" s="444"/>
      <c r="I201" s="444"/>
      <c r="J201" s="444"/>
      <c r="K201" s="444"/>
      <c r="L201" s="444"/>
      <c r="M201" s="444"/>
      <c r="N201" s="444"/>
      <c r="O201" s="444"/>
      <c r="P201" s="444"/>
      <c r="Q201" s="444"/>
      <c r="R201" s="445"/>
      <c r="S201" s="446"/>
      <c r="T201" s="447"/>
      <c r="U201" s="448"/>
      <c r="V201" s="449"/>
      <c r="W201" s="447"/>
      <c r="X201" s="485"/>
      <c r="Y201" s="485"/>
      <c r="Z201" s="485"/>
      <c r="AA201" s="485"/>
      <c r="AB201" s="485"/>
      <c r="AC201" s="485"/>
      <c r="AD201" s="485"/>
      <c r="AE201" s="485"/>
      <c r="AF201" s="485"/>
      <c r="AG201" s="485"/>
      <c r="AH201" s="485"/>
      <c r="AI201" s="485"/>
      <c r="AJ201" s="485"/>
      <c r="AK201" s="485"/>
      <c r="AL201" s="485"/>
      <c r="AM201" s="485"/>
      <c r="AN201" s="527"/>
      <c r="AO201" s="530"/>
      <c r="AP201" s="485"/>
      <c r="AQ201" s="485"/>
      <c r="AR201" s="485"/>
      <c r="AS201" s="485"/>
      <c r="AT201" s="485"/>
      <c r="AU201" s="485"/>
      <c r="AV201" s="485"/>
      <c r="AW201" s="485"/>
      <c r="AX201" s="527"/>
      <c r="AY201" s="528"/>
      <c r="AZ201" s="529"/>
      <c r="BA201" s="534"/>
      <c r="BB201" s="532"/>
      <c r="BC201" s="532"/>
      <c r="BD201" s="532"/>
      <c r="BE201" s="535"/>
      <c r="BF201" s="536"/>
      <c r="BG201" s="537"/>
      <c r="BH201" s="537"/>
      <c r="BI201" s="537"/>
      <c r="BJ201" s="538"/>
      <c r="BK201" s="557"/>
      <c r="BL201" s="537"/>
      <c r="BM201" s="537"/>
      <c r="BN201" s="537"/>
      <c r="BO201" s="558"/>
      <c r="BP201" s="531"/>
      <c r="BQ201" s="532"/>
      <c r="BR201" s="532"/>
      <c r="BS201" s="532"/>
      <c r="BT201" s="533"/>
      <c r="BU201" s="534"/>
      <c r="BV201" s="532"/>
      <c r="BW201" s="532"/>
      <c r="BX201" s="532"/>
      <c r="BY201" s="535"/>
      <c r="BZ201" s="536"/>
      <c r="CA201" s="537"/>
      <c r="CB201" s="537"/>
      <c r="CC201" s="537"/>
      <c r="CD201" s="538"/>
      <c r="CE201" s="561">
        <f t="shared" si="3"/>
        <v>0</v>
      </c>
      <c r="CF201" s="562"/>
      <c r="CG201" s="562"/>
      <c r="CH201" s="562"/>
      <c r="CI201" s="562"/>
      <c r="CJ201" s="562"/>
      <c r="CK201" s="562"/>
      <c r="CL201" s="562"/>
      <c r="CM201" s="563"/>
    </row>
    <row r="202" spans="1:91" s="104" customFormat="1" ht="12.75" customHeight="1" x14ac:dyDescent="0.2">
      <c r="A202" s="100">
        <v>183</v>
      </c>
      <c r="B202" s="443"/>
      <c r="C202" s="444"/>
      <c r="D202" s="444"/>
      <c r="E202" s="444"/>
      <c r="F202" s="444"/>
      <c r="G202" s="444"/>
      <c r="H202" s="444"/>
      <c r="I202" s="444"/>
      <c r="J202" s="444"/>
      <c r="K202" s="444"/>
      <c r="L202" s="444"/>
      <c r="M202" s="444"/>
      <c r="N202" s="444"/>
      <c r="O202" s="444"/>
      <c r="P202" s="444"/>
      <c r="Q202" s="444"/>
      <c r="R202" s="445"/>
      <c r="S202" s="446"/>
      <c r="T202" s="447"/>
      <c r="U202" s="448"/>
      <c r="V202" s="449"/>
      <c r="W202" s="447"/>
      <c r="X202" s="485"/>
      <c r="Y202" s="485"/>
      <c r="Z202" s="485"/>
      <c r="AA202" s="485"/>
      <c r="AB202" s="485"/>
      <c r="AC202" s="485"/>
      <c r="AD202" s="485"/>
      <c r="AE202" s="485"/>
      <c r="AF202" s="485"/>
      <c r="AG202" s="485"/>
      <c r="AH202" s="485"/>
      <c r="AI202" s="485"/>
      <c r="AJ202" s="485"/>
      <c r="AK202" s="485"/>
      <c r="AL202" s="485"/>
      <c r="AM202" s="485"/>
      <c r="AN202" s="527"/>
      <c r="AO202" s="530"/>
      <c r="AP202" s="485"/>
      <c r="AQ202" s="485"/>
      <c r="AR202" s="485"/>
      <c r="AS202" s="485"/>
      <c r="AT202" s="485"/>
      <c r="AU202" s="485"/>
      <c r="AV202" s="485"/>
      <c r="AW202" s="485"/>
      <c r="AX202" s="527"/>
      <c r="AY202" s="528"/>
      <c r="AZ202" s="529"/>
      <c r="BA202" s="534"/>
      <c r="BB202" s="532"/>
      <c r="BC202" s="532"/>
      <c r="BD202" s="532"/>
      <c r="BE202" s="535"/>
      <c r="BF202" s="536"/>
      <c r="BG202" s="537"/>
      <c r="BH202" s="537"/>
      <c r="BI202" s="537"/>
      <c r="BJ202" s="538"/>
      <c r="BK202" s="557"/>
      <c r="BL202" s="537"/>
      <c r="BM202" s="537"/>
      <c r="BN202" s="537"/>
      <c r="BO202" s="558"/>
      <c r="BP202" s="531"/>
      <c r="BQ202" s="532"/>
      <c r="BR202" s="532"/>
      <c r="BS202" s="532"/>
      <c r="BT202" s="533"/>
      <c r="BU202" s="534"/>
      <c r="BV202" s="532"/>
      <c r="BW202" s="532"/>
      <c r="BX202" s="532"/>
      <c r="BY202" s="535"/>
      <c r="BZ202" s="536"/>
      <c r="CA202" s="537"/>
      <c r="CB202" s="537"/>
      <c r="CC202" s="537"/>
      <c r="CD202" s="538"/>
      <c r="CE202" s="561">
        <f t="shared" si="3"/>
        <v>0</v>
      </c>
      <c r="CF202" s="562"/>
      <c r="CG202" s="562"/>
      <c r="CH202" s="562"/>
      <c r="CI202" s="562"/>
      <c r="CJ202" s="562"/>
      <c r="CK202" s="562"/>
      <c r="CL202" s="562"/>
      <c r="CM202" s="563"/>
    </row>
    <row r="203" spans="1:91" s="104" customFormat="1" ht="12.75" customHeight="1" x14ac:dyDescent="0.2">
      <c r="A203" s="100">
        <v>184</v>
      </c>
      <c r="B203" s="443"/>
      <c r="C203" s="444"/>
      <c r="D203" s="444"/>
      <c r="E203" s="444"/>
      <c r="F203" s="444"/>
      <c r="G203" s="444"/>
      <c r="H203" s="444"/>
      <c r="I203" s="444"/>
      <c r="J203" s="444"/>
      <c r="K203" s="444"/>
      <c r="L203" s="444"/>
      <c r="M203" s="444"/>
      <c r="N203" s="444"/>
      <c r="O203" s="444"/>
      <c r="P203" s="444"/>
      <c r="Q203" s="444"/>
      <c r="R203" s="445"/>
      <c r="S203" s="446"/>
      <c r="T203" s="447"/>
      <c r="U203" s="448"/>
      <c r="V203" s="449"/>
      <c r="W203" s="447"/>
      <c r="X203" s="485"/>
      <c r="Y203" s="485"/>
      <c r="Z203" s="485"/>
      <c r="AA203" s="485"/>
      <c r="AB203" s="485"/>
      <c r="AC203" s="485"/>
      <c r="AD203" s="485"/>
      <c r="AE203" s="485"/>
      <c r="AF203" s="485"/>
      <c r="AG203" s="485"/>
      <c r="AH203" s="485"/>
      <c r="AI203" s="485"/>
      <c r="AJ203" s="485"/>
      <c r="AK203" s="485"/>
      <c r="AL203" s="485"/>
      <c r="AM203" s="485"/>
      <c r="AN203" s="527"/>
      <c r="AO203" s="530"/>
      <c r="AP203" s="485"/>
      <c r="AQ203" s="485"/>
      <c r="AR203" s="485"/>
      <c r="AS203" s="485"/>
      <c r="AT203" s="485"/>
      <c r="AU203" s="485"/>
      <c r="AV203" s="485"/>
      <c r="AW203" s="485"/>
      <c r="AX203" s="527"/>
      <c r="AY203" s="528"/>
      <c r="AZ203" s="529"/>
      <c r="BA203" s="534"/>
      <c r="BB203" s="532"/>
      <c r="BC203" s="532"/>
      <c r="BD203" s="532"/>
      <c r="BE203" s="535"/>
      <c r="BF203" s="536"/>
      <c r="BG203" s="537"/>
      <c r="BH203" s="537"/>
      <c r="BI203" s="537"/>
      <c r="BJ203" s="538"/>
      <c r="BK203" s="557"/>
      <c r="BL203" s="537"/>
      <c r="BM203" s="537"/>
      <c r="BN203" s="537"/>
      <c r="BO203" s="558"/>
      <c r="BP203" s="531"/>
      <c r="BQ203" s="532"/>
      <c r="BR203" s="532"/>
      <c r="BS203" s="532"/>
      <c r="BT203" s="533"/>
      <c r="BU203" s="534"/>
      <c r="BV203" s="532"/>
      <c r="BW203" s="532"/>
      <c r="BX203" s="532"/>
      <c r="BY203" s="535"/>
      <c r="BZ203" s="536"/>
      <c r="CA203" s="537"/>
      <c r="CB203" s="537"/>
      <c r="CC203" s="537"/>
      <c r="CD203" s="538"/>
      <c r="CE203" s="561">
        <f t="shared" si="3"/>
        <v>0</v>
      </c>
      <c r="CF203" s="562"/>
      <c r="CG203" s="562"/>
      <c r="CH203" s="562"/>
      <c r="CI203" s="562"/>
      <c r="CJ203" s="562"/>
      <c r="CK203" s="562"/>
      <c r="CL203" s="562"/>
      <c r="CM203" s="563"/>
    </row>
    <row r="204" spans="1:91" s="104" customFormat="1" ht="12.75" customHeight="1" x14ac:dyDescent="0.2">
      <c r="A204" s="100">
        <v>185</v>
      </c>
      <c r="B204" s="443"/>
      <c r="C204" s="444"/>
      <c r="D204" s="444"/>
      <c r="E204" s="444"/>
      <c r="F204" s="444"/>
      <c r="G204" s="444"/>
      <c r="H204" s="444"/>
      <c r="I204" s="444"/>
      <c r="J204" s="444"/>
      <c r="K204" s="444"/>
      <c r="L204" s="444"/>
      <c r="M204" s="444"/>
      <c r="N204" s="444"/>
      <c r="O204" s="444"/>
      <c r="P204" s="444"/>
      <c r="Q204" s="444"/>
      <c r="R204" s="445"/>
      <c r="S204" s="446"/>
      <c r="T204" s="447"/>
      <c r="U204" s="448"/>
      <c r="V204" s="449"/>
      <c r="W204" s="447"/>
      <c r="X204" s="485"/>
      <c r="Y204" s="485"/>
      <c r="Z204" s="485"/>
      <c r="AA204" s="485"/>
      <c r="AB204" s="485"/>
      <c r="AC204" s="485"/>
      <c r="AD204" s="485"/>
      <c r="AE204" s="485"/>
      <c r="AF204" s="485"/>
      <c r="AG204" s="485"/>
      <c r="AH204" s="485"/>
      <c r="AI204" s="485"/>
      <c r="AJ204" s="485"/>
      <c r="AK204" s="485"/>
      <c r="AL204" s="485"/>
      <c r="AM204" s="485"/>
      <c r="AN204" s="527"/>
      <c r="AO204" s="530"/>
      <c r="AP204" s="485"/>
      <c r="AQ204" s="485"/>
      <c r="AR204" s="485"/>
      <c r="AS204" s="485"/>
      <c r="AT204" s="485"/>
      <c r="AU204" s="485"/>
      <c r="AV204" s="485"/>
      <c r="AW204" s="485"/>
      <c r="AX204" s="527"/>
      <c r="AY204" s="528"/>
      <c r="AZ204" s="529"/>
      <c r="BA204" s="534"/>
      <c r="BB204" s="532"/>
      <c r="BC204" s="532"/>
      <c r="BD204" s="532"/>
      <c r="BE204" s="535"/>
      <c r="BF204" s="536"/>
      <c r="BG204" s="537"/>
      <c r="BH204" s="537"/>
      <c r="BI204" s="537"/>
      <c r="BJ204" s="538"/>
      <c r="BK204" s="557"/>
      <c r="BL204" s="537"/>
      <c r="BM204" s="537"/>
      <c r="BN204" s="537"/>
      <c r="BO204" s="558"/>
      <c r="BP204" s="531"/>
      <c r="BQ204" s="532"/>
      <c r="BR204" s="532"/>
      <c r="BS204" s="532"/>
      <c r="BT204" s="533"/>
      <c r="BU204" s="534"/>
      <c r="BV204" s="532"/>
      <c r="BW204" s="532"/>
      <c r="BX204" s="532"/>
      <c r="BY204" s="535"/>
      <c r="BZ204" s="536"/>
      <c r="CA204" s="537"/>
      <c r="CB204" s="537"/>
      <c r="CC204" s="537"/>
      <c r="CD204" s="538"/>
      <c r="CE204" s="561">
        <f t="shared" si="3"/>
        <v>0</v>
      </c>
      <c r="CF204" s="562"/>
      <c r="CG204" s="562"/>
      <c r="CH204" s="562"/>
      <c r="CI204" s="562"/>
      <c r="CJ204" s="562"/>
      <c r="CK204" s="562"/>
      <c r="CL204" s="562"/>
      <c r="CM204" s="563"/>
    </row>
    <row r="205" spans="1:91" s="104" customFormat="1" ht="12.75" customHeight="1" x14ac:dyDescent="0.2">
      <c r="A205" s="100">
        <v>186</v>
      </c>
      <c r="B205" s="443"/>
      <c r="C205" s="444"/>
      <c r="D205" s="444"/>
      <c r="E205" s="444"/>
      <c r="F205" s="444"/>
      <c r="G205" s="444"/>
      <c r="H205" s="444"/>
      <c r="I205" s="444"/>
      <c r="J205" s="444"/>
      <c r="K205" s="444"/>
      <c r="L205" s="444"/>
      <c r="M205" s="444"/>
      <c r="N205" s="444"/>
      <c r="O205" s="444"/>
      <c r="P205" s="444"/>
      <c r="Q205" s="444"/>
      <c r="R205" s="445"/>
      <c r="S205" s="446"/>
      <c r="T205" s="447"/>
      <c r="U205" s="448"/>
      <c r="V205" s="449"/>
      <c r="W205" s="447"/>
      <c r="X205" s="485"/>
      <c r="Y205" s="485"/>
      <c r="Z205" s="485"/>
      <c r="AA205" s="485"/>
      <c r="AB205" s="485"/>
      <c r="AC205" s="485"/>
      <c r="AD205" s="485"/>
      <c r="AE205" s="485"/>
      <c r="AF205" s="485"/>
      <c r="AG205" s="485"/>
      <c r="AH205" s="485"/>
      <c r="AI205" s="485"/>
      <c r="AJ205" s="485"/>
      <c r="AK205" s="485"/>
      <c r="AL205" s="485"/>
      <c r="AM205" s="485"/>
      <c r="AN205" s="527"/>
      <c r="AO205" s="530"/>
      <c r="AP205" s="485"/>
      <c r="AQ205" s="485"/>
      <c r="AR205" s="485"/>
      <c r="AS205" s="485"/>
      <c r="AT205" s="485"/>
      <c r="AU205" s="485"/>
      <c r="AV205" s="485"/>
      <c r="AW205" s="485"/>
      <c r="AX205" s="527"/>
      <c r="AY205" s="528"/>
      <c r="AZ205" s="529"/>
      <c r="BA205" s="534"/>
      <c r="BB205" s="532"/>
      <c r="BC205" s="532"/>
      <c r="BD205" s="532"/>
      <c r="BE205" s="535"/>
      <c r="BF205" s="536"/>
      <c r="BG205" s="537"/>
      <c r="BH205" s="537"/>
      <c r="BI205" s="537"/>
      <c r="BJ205" s="538"/>
      <c r="BK205" s="557"/>
      <c r="BL205" s="537"/>
      <c r="BM205" s="537"/>
      <c r="BN205" s="537"/>
      <c r="BO205" s="558"/>
      <c r="BP205" s="531"/>
      <c r="BQ205" s="532"/>
      <c r="BR205" s="532"/>
      <c r="BS205" s="532"/>
      <c r="BT205" s="533"/>
      <c r="BU205" s="534"/>
      <c r="BV205" s="532"/>
      <c r="BW205" s="532"/>
      <c r="BX205" s="532"/>
      <c r="BY205" s="535"/>
      <c r="BZ205" s="536"/>
      <c r="CA205" s="537"/>
      <c r="CB205" s="537"/>
      <c r="CC205" s="537"/>
      <c r="CD205" s="538"/>
      <c r="CE205" s="561">
        <f t="shared" si="3"/>
        <v>0</v>
      </c>
      <c r="CF205" s="562"/>
      <c r="CG205" s="562"/>
      <c r="CH205" s="562"/>
      <c r="CI205" s="562"/>
      <c r="CJ205" s="562"/>
      <c r="CK205" s="562"/>
      <c r="CL205" s="562"/>
      <c r="CM205" s="563"/>
    </row>
    <row r="206" spans="1:91" s="104" customFormat="1" ht="12.75" customHeight="1" x14ac:dyDescent="0.2">
      <c r="A206" s="100">
        <v>187</v>
      </c>
      <c r="B206" s="443"/>
      <c r="C206" s="444"/>
      <c r="D206" s="444"/>
      <c r="E206" s="444"/>
      <c r="F206" s="444"/>
      <c r="G206" s="444"/>
      <c r="H206" s="444"/>
      <c r="I206" s="444"/>
      <c r="J206" s="444"/>
      <c r="K206" s="444"/>
      <c r="L206" s="444"/>
      <c r="M206" s="444"/>
      <c r="N206" s="444"/>
      <c r="O206" s="444"/>
      <c r="P206" s="444"/>
      <c r="Q206" s="444"/>
      <c r="R206" s="445"/>
      <c r="S206" s="446"/>
      <c r="T206" s="447"/>
      <c r="U206" s="448"/>
      <c r="V206" s="449"/>
      <c r="W206" s="447"/>
      <c r="X206" s="485"/>
      <c r="Y206" s="485"/>
      <c r="Z206" s="485"/>
      <c r="AA206" s="485"/>
      <c r="AB206" s="485"/>
      <c r="AC206" s="485"/>
      <c r="AD206" s="485"/>
      <c r="AE206" s="485"/>
      <c r="AF206" s="485"/>
      <c r="AG206" s="485"/>
      <c r="AH206" s="485"/>
      <c r="AI206" s="485"/>
      <c r="AJ206" s="485"/>
      <c r="AK206" s="485"/>
      <c r="AL206" s="485"/>
      <c r="AM206" s="485"/>
      <c r="AN206" s="527"/>
      <c r="AO206" s="530"/>
      <c r="AP206" s="485"/>
      <c r="AQ206" s="485"/>
      <c r="AR206" s="485"/>
      <c r="AS206" s="485"/>
      <c r="AT206" s="485"/>
      <c r="AU206" s="485"/>
      <c r="AV206" s="485"/>
      <c r="AW206" s="485"/>
      <c r="AX206" s="527"/>
      <c r="AY206" s="528"/>
      <c r="AZ206" s="529"/>
      <c r="BA206" s="534"/>
      <c r="BB206" s="532"/>
      <c r="BC206" s="532"/>
      <c r="BD206" s="532"/>
      <c r="BE206" s="535"/>
      <c r="BF206" s="536"/>
      <c r="BG206" s="537"/>
      <c r="BH206" s="537"/>
      <c r="BI206" s="537"/>
      <c r="BJ206" s="538"/>
      <c r="BK206" s="557"/>
      <c r="BL206" s="537"/>
      <c r="BM206" s="537"/>
      <c r="BN206" s="537"/>
      <c r="BO206" s="558"/>
      <c r="BP206" s="531"/>
      <c r="BQ206" s="532"/>
      <c r="BR206" s="532"/>
      <c r="BS206" s="532"/>
      <c r="BT206" s="533"/>
      <c r="BU206" s="534"/>
      <c r="BV206" s="532"/>
      <c r="BW206" s="532"/>
      <c r="BX206" s="532"/>
      <c r="BY206" s="535"/>
      <c r="BZ206" s="536"/>
      <c r="CA206" s="537"/>
      <c r="CB206" s="537"/>
      <c r="CC206" s="537"/>
      <c r="CD206" s="538"/>
      <c r="CE206" s="561">
        <f t="shared" si="3"/>
        <v>0</v>
      </c>
      <c r="CF206" s="562"/>
      <c r="CG206" s="562"/>
      <c r="CH206" s="562"/>
      <c r="CI206" s="562"/>
      <c r="CJ206" s="562"/>
      <c r="CK206" s="562"/>
      <c r="CL206" s="562"/>
      <c r="CM206" s="563"/>
    </row>
    <row r="207" spans="1:91" s="104" customFormat="1" ht="12.75" customHeight="1" x14ac:dyDescent="0.2">
      <c r="A207" s="100">
        <v>188</v>
      </c>
      <c r="B207" s="443"/>
      <c r="C207" s="444"/>
      <c r="D207" s="444"/>
      <c r="E207" s="444"/>
      <c r="F207" s="444"/>
      <c r="G207" s="444"/>
      <c r="H207" s="444"/>
      <c r="I207" s="444"/>
      <c r="J207" s="444"/>
      <c r="K207" s="444"/>
      <c r="L207" s="444"/>
      <c r="M207" s="444"/>
      <c r="N207" s="444"/>
      <c r="O207" s="444"/>
      <c r="P207" s="444"/>
      <c r="Q207" s="444"/>
      <c r="R207" s="445"/>
      <c r="S207" s="446"/>
      <c r="T207" s="447"/>
      <c r="U207" s="448"/>
      <c r="V207" s="449"/>
      <c r="W207" s="447"/>
      <c r="X207" s="485"/>
      <c r="Y207" s="485"/>
      <c r="Z207" s="485"/>
      <c r="AA207" s="485"/>
      <c r="AB207" s="485"/>
      <c r="AC207" s="485"/>
      <c r="AD207" s="485"/>
      <c r="AE207" s="485"/>
      <c r="AF207" s="485"/>
      <c r="AG207" s="485"/>
      <c r="AH207" s="485"/>
      <c r="AI207" s="485"/>
      <c r="AJ207" s="485"/>
      <c r="AK207" s="485"/>
      <c r="AL207" s="485"/>
      <c r="AM207" s="485"/>
      <c r="AN207" s="527"/>
      <c r="AO207" s="530"/>
      <c r="AP207" s="485"/>
      <c r="AQ207" s="485"/>
      <c r="AR207" s="485"/>
      <c r="AS207" s="485"/>
      <c r="AT207" s="485"/>
      <c r="AU207" s="485"/>
      <c r="AV207" s="485"/>
      <c r="AW207" s="485"/>
      <c r="AX207" s="527"/>
      <c r="AY207" s="528"/>
      <c r="AZ207" s="529"/>
      <c r="BA207" s="534"/>
      <c r="BB207" s="532"/>
      <c r="BC207" s="532"/>
      <c r="BD207" s="532"/>
      <c r="BE207" s="535"/>
      <c r="BF207" s="536"/>
      <c r="BG207" s="537"/>
      <c r="BH207" s="537"/>
      <c r="BI207" s="537"/>
      <c r="BJ207" s="538"/>
      <c r="BK207" s="557"/>
      <c r="BL207" s="537"/>
      <c r="BM207" s="537"/>
      <c r="BN207" s="537"/>
      <c r="BO207" s="558"/>
      <c r="BP207" s="531"/>
      <c r="BQ207" s="532"/>
      <c r="BR207" s="532"/>
      <c r="BS207" s="532"/>
      <c r="BT207" s="533"/>
      <c r="BU207" s="534"/>
      <c r="BV207" s="532"/>
      <c r="BW207" s="532"/>
      <c r="BX207" s="532"/>
      <c r="BY207" s="535"/>
      <c r="BZ207" s="536"/>
      <c r="CA207" s="537"/>
      <c r="CB207" s="537"/>
      <c r="CC207" s="537"/>
      <c r="CD207" s="538"/>
      <c r="CE207" s="561">
        <f t="shared" si="3"/>
        <v>0</v>
      </c>
      <c r="CF207" s="562"/>
      <c r="CG207" s="562"/>
      <c r="CH207" s="562"/>
      <c r="CI207" s="562"/>
      <c r="CJ207" s="562"/>
      <c r="CK207" s="562"/>
      <c r="CL207" s="562"/>
      <c r="CM207" s="563"/>
    </row>
    <row r="208" spans="1:91" s="104" customFormat="1" ht="12.75" customHeight="1" x14ac:dyDescent="0.2">
      <c r="A208" s="100">
        <v>189</v>
      </c>
      <c r="B208" s="443"/>
      <c r="C208" s="444"/>
      <c r="D208" s="444"/>
      <c r="E208" s="444"/>
      <c r="F208" s="444"/>
      <c r="G208" s="444"/>
      <c r="H208" s="444"/>
      <c r="I208" s="444"/>
      <c r="J208" s="444"/>
      <c r="K208" s="444"/>
      <c r="L208" s="444"/>
      <c r="M208" s="444"/>
      <c r="N208" s="444"/>
      <c r="O208" s="444"/>
      <c r="P208" s="444"/>
      <c r="Q208" s="444"/>
      <c r="R208" s="445"/>
      <c r="S208" s="446"/>
      <c r="T208" s="447"/>
      <c r="U208" s="448"/>
      <c r="V208" s="449"/>
      <c r="W208" s="447"/>
      <c r="X208" s="485"/>
      <c r="Y208" s="485"/>
      <c r="Z208" s="485"/>
      <c r="AA208" s="485"/>
      <c r="AB208" s="485"/>
      <c r="AC208" s="485"/>
      <c r="AD208" s="485"/>
      <c r="AE208" s="485"/>
      <c r="AF208" s="485"/>
      <c r="AG208" s="485"/>
      <c r="AH208" s="485"/>
      <c r="AI208" s="485"/>
      <c r="AJ208" s="485"/>
      <c r="AK208" s="485"/>
      <c r="AL208" s="485"/>
      <c r="AM208" s="485"/>
      <c r="AN208" s="527"/>
      <c r="AO208" s="530"/>
      <c r="AP208" s="485"/>
      <c r="AQ208" s="485"/>
      <c r="AR208" s="485"/>
      <c r="AS208" s="485"/>
      <c r="AT208" s="485"/>
      <c r="AU208" s="485"/>
      <c r="AV208" s="485"/>
      <c r="AW208" s="485"/>
      <c r="AX208" s="527"/>
      <c r="AY208" s="528"/>
      <c r="AZ208" s="529"/>
      <c r="BA208" s="534"/>
      <c r="BB208" s="532"/>
      <c r="BC208" s="532"/>
      <c r="BD208" s="532"/>
      <c r="BE208" s="535"/>
      <c r="BF208" s="536"/>
      <c r="BG208" s="537"/>
      <c r="BH208" s="537"/>
      <c r="BI208" s="537"/>
      <c r="BJ208" s="538"/>
      <c r="BK208" s="557"/>
      <c r="BL208" s="537"/>
      <c r="BM208" s="537"/>
      <c r="BN208" s="537"/>
      <c r="BO208" s="558"/>
      <c r="BP208" s="531"/>
      <c r="BQ208" s="532"/>
      <c r="BR208" s="532"/>
      <c r="BS208" s="532"/>
      <c r="BT208" s="533"/>
      <c r="BU208" s="534"/>
      <c r="BV208" s="532"/>
      <c r="BW208" s="532"/>
      <c r="BX208" s="532"/>
      <c r="BY208" s="535"/>
      <c r="BZ208" s="536"/>
      <c r="CA208" s="537"/>
      <c r="CB208" s="537"/>
      <c r="CC208" s="537"/>
      <c r="CD208" s="538"/>
      <c r="CE208" s="561">
        <f t="shared" si="3"/>
        <v>0</v>
      </c>
      <c r="CF208" s="562"/>
      <c r="CG208" s="562"/>
      <c r="CH208" s="562"/>
      <c r="CI208" s="562"/>
      <c r="CJ208" s="562"/>
      <c r="CK208" s="562"/>
      <c r="CL208" s="562"/>
      <c r="CM208" s="563"/>
    </row>
    <row r="209" spans="1:91" s="104" customFormat="1" ht="12.75" customHeight="1" x14ac:dyDescent="0.2">
      <c r="A209" s="100">
        <v>190</v>
      </c>
      <c r="B209" s="443"/>
      <c r="C209" s="444"/>
      <c r="D209" s="444"/>
      <c r="E209" s="444"/>
      <c r="F209" s="444"/>
      <c r="G209" s="444"/>
      <c r="H209" s="444"/>
      <c r="I209" s="444"/>
      <c r="J209" s="444"/>
      <c r="K209" s="444"/>
      <c r="L209" s="444"/>
      <c r="M209" s="444"/>
      <c r="N209" s="444"/>
      <c r="O209" s="444"/>
      <c r="P209" s="444"/>
      <c r="Q209" s="444"/>
      <c r="R209" s="445"/>
      <c r="S209" s="446"/>
      <c r="T209" s="447"/>
      <c r="U209" s="448"/>
      <c r="V209" s="449"/>
      <c r="W209" s="447"/>
      <c r="X209" s="485"/>
      <c r="Y209" s="485"/>
      <c r="Z209" s="485"/>
      <c r="AA209" s="485"/>
      <c r="AB209" s="485"/>
      <c r="AC209" s="485"/>
      <c r="AD209" s="485"/>
      <c r="AE209" s="485"/>
      <c r="AF209" s="485"/>
      <c r="AG209" s="485"/>
      <c r="AH209" s="485"/>
      <c r="AI209" s="485"/>
      <c r="AJ209" s="485"/>
      <c r="AK209" s="485"/>
      <c r="AL209" s="485"/>
      <c r="AM209" s="485"/>
      <c r="AN209" s="527"/>
      <c r="AO209" s="530"/>
      <c r="AP209" s="485"/>
      <c r="AQ209" s="485"/>
      <c r="AR209" s="485"/>
      <c r="AS209" s="485"/>
      <c r="AT209" s="485"/>
      <c r="AU209" s="485"/>
      <c r="AV209" s="485"/>
      <c r="AW209" s="485"/>
      <c r="AX209" s="527"/>
      <c r="AY209" s="528"/>
      <c r="AZ209" s="529"/>
      <c r="BA209" s="534"/>
      <c r="BB209" s="532"/>
      <c r="BC209" s="532"/>
      <c r="BD209" s="532"/>
      <c r="BE209" s="535"/>
      <c r="BF209" s="536"/>
      <c r="BG209" s="537"/>
      <c r="BH209" s="537"/>
      <c r="BI209" s="537"/>
      <c r="BJ209" s="538"/>
      <c r="BK209" s="557"/>
      <c r="BL209" s="537"/>
      <c r="BM209" s="537"/>
      <c r="BN209" s="537"/>
      <c r="BO209" s="558"/>
      <c r="BP209" s="531"/>
      <c r="BQ209" s="532"/>
      <c r="BR209" s="532"/>
      <c r="BS209" s="532"/>
      <c r="BT209" s="533"/>
      <c r="BU209" s="534"/>
      <c r="BV209" s="532"/>
      <c r="BW209" s="532"/>
      <c r="BX209" s="532"/>
      <c r="BY209" s="535"/>
      <c r="BZ209" s="536"/>
      <c r="CA209" s="537"/>
      <c r="CB209" s="537"/>
      <c r="CC209" s="537"/>
      <c r="CD209" s="538"/>
      <c r="CE209" s="561">
        <f t="shared" si="3"/>
        <v>0</v>
      </c>
      <c r="CF209" s="562"/>
      <c r="CG209" s="562"/>
      <c r="CH209" s="562"/>
      <c r="CI209" s="562"/>
      <c r="CJ209" s="562"/>
      <c r="CK209" s="562"/>
      <c r="CL209" s="562"/>
      <c r="CM209" s="563"/>
    </row>
    <row r="210" spans="1:91" s="104" customFormat="1" ht="12.75" customHeight="1" x14ac:dyDescent="0.2">
      <c r="A210" s="100">
        <v>191</v>
      </c>
      <c r="B210" s="443"/>
      <c r="C210" s="444"/>
      <c r="D210" s="444"/>
      <c r="E210" s="444"/>
      <c r="F210" s="444"/>
      <c r="G210" s="444"/>
      <c r="H210" s="444"/>
      <c r="I210" s="444"/>
      <c r="J210" s="444"/>
      <c r="K210" s="444"/>
      <c r="L210" s="444"/>
      <c r="M210" s="444"/>
      <c r="N210" s="444"/>
      <c r="O210" s="444"/>
      <c r="P210" s="444"/>
      <c r="Q210" s="444"/>
      <c r="R210" s="445"/>
      <c r="S210" s="446"/>
      <c r="T210" s="447"/>
      <c r="U210" s="448"/>
      <c r="V210" s="449"/>
      <c r="W210" s="447"/>
      <c r="X210" s="485"/>
      <c r="Y210" s="485"/>
      <c r="Z210" s="485"/>
      <c r="AA210" s="485"/>
      <c r="AB210" s="485"/>
      <c r="AC210" s="485"/>
      <c r="AD210" s="485"/>
      <c r="AE210" s="485"/>
      <c r="AF210" s="485"/>
      <c r="AG210" s="485"/>
      <c r="AH210" s="485"/>
      <c r="AI210" s="485"/>
      <c r="AJ210" s="485"/>
      <c r="AK210" s="485"/>
      <c r="AL210" s="485"/>
      <c r="AM210" s="485"/>
      <c r="AN210" s="527"/>
      <c r="AO210" s="530"/>
      <c r="AP210" s="485"/>
      <c r="AQ210" s="485"/>
      <c r="AR210" s="485"/>
      <c r="AS210" s="485"/>
      <c r="AT210" s="485"/>
      <c r="AU210" s="485"/>
      <c r="AV210" s="485"/>
      <c r="AW210" s="485"/>
      <c r="AX210" s="527"/>
      <c r="AY210" s="528"/>
      <c r="AZ210" s="529"/>
      <c r="BA210" s="534"/>
      <c r="BB210" s="532"/>
      <c r="BC210" s="532"/>
      <c r="BD210" s="532"/>
      <c r="BE210" s="535"/>
      <c r="BF210" s="536"/>
      <c r="BG210" s="537"/>
      <c r="BH210" s="537"/>
      <c r="BI210" s="537"/>
      <c r="BJ210" s="538"/>
      <c r="BK210" s="557"/>
      <c r="BL210" s="537"/>
      <c r="BM210" s="537"/>
      <c r="BN210" s="537"/>
      <c r="BO210" s="558"/>
      <c r="BP210" s="531"/>
      <c r="BQ210" s="532"/>
      <c r="BR210" s="532"/>
      <c r="BS210" s="532"/>
      <c r="BT210" s="533"/>
      <c r="BU210" s="534"/>
      <c r="BV210" s="532"/>
      <c r="BW210" s="532"/>
      <c r="BX210" s="532"/>
      <c r="BY210" s="535"/>
      <c r="BZ210" s="536"/>
      <c r="CA210" s="537"/>
      <c r="CB210" s="537"/>
      <c r="CC210" s="537"/>
      <c r="CD210" s="538"/>
      <c r="CE210" s="561">
        <f t="shared" si="3"/>
        <v>0</v>
      </c>
      <c r="CF210" s="562"/>
      <c r="CG210" s="562"/>
      <c r="CH210" s="562"/>
      <c r="CI210" s="562"/>
      <c r="CJ210" s="562"/>
      <c r="CK210" s="562"/>
      <c r="CL210" s="562"/>
      <c r="CM210" s="563"/>
    </row>
    <row r="211" spans="1:91" s="104" customFormat="1" ht="12.75" customHeight="1" x14ac:dyDescent="0.2">
      <c r="A211" s="100">
        <v>192</v>
      </c>
      <c r="B211" s="443"/>
      <c r="C211" s="444"/>
      <c r="D211" s="444"/>
      <c r="E211" s="444"/>
      <c r="F211" s="444"/>
      <c r="G211" s="444"/>
      <c r="H211" s="444"/>
      <c r="I211" s="444"/>
      <c r="J211" s="444"/>
      <c r="K211" s="444"/>
      <c r="L211" s="444"/>
      <c r="M211" s="444"/>
      <c r="N211" s="444"/>
      <c r="O211" s="444"/>
      <c r="P211" s="444"/>
      <c r="Q211" s="444"/>
      <c r="R211" s="445"/>
      <c r="S211" s="446"/>
      <c r="T211" s="447"/>
      <c r="U211" s="448"/>
      <c r="V211" s="449"/>
      <c r="W211" s="447"/>
      <c r="X211" s="485"/>
      <c r="Y211" s="485"/>
      <c r="Z211" s="485"/>
      <c r="AA211" s="485"/>
      <c r="AB211" s="485"/>
      <c r="AC211" s="485"/>
      <c r="AD211" s="485"/>
      <c r="AE211" s="485"/>
      <c r="AF211" s="485"/>
      <c r="AG211" s="485"/>
      <c r="AH211" s="485"/>
      <c r="AI211" s="485"/>
      <c r="AJ211" s="485"/>
      <c r="AK211" s="485"/>
      <c r="AL211" s="485"/>
      <c r="AM211" s="485"/>
      <c r="AN211" s="527"/>
      <c r="AO211" s="530"/>
      <c r="AP211" s="485"/>
      <c r="AQ211" s="485"/>
      <c r="AR211" s="485"/>
      <c r="AS211" s="485"/>
      <c r="AT211" s="485"/>
      <c r="AU211" s="485"/>
      <c r="AV211" s="485"/>
      <c r="AW211" s="485"/>
      <c r="AX211" s="527"/>
      <c r="AY211" s="528"/>
      <c r="AZ211" s="529"/>
      <c r="BA211" s="534"/>
      <c r="BB211" s="532"/>
      <c r="BC211" s="532"/>
      <c r="BD211" s="532"/>
      <c r="BE211" s="535"/>
      <c r="BF211" s="536"/>
      <c r="BG211" s="537"/>
      <c r="BH211" s="537"/>
      <c r="BI211" s="537"/>
      <c r="BJ211" s="538"/>
      <c r="BK211" s="557"/>
      <c r="BL211" s="537"/>
      <c r="BM211" s="537"/>
      <c r="BN211" s="537"/>
      <c r="BO211" s="558"/>
      <c r="BP211" s="531"/>
      <c r="BQ211" s="532"/>
      <c r="BR211" s="532"/>
      <c r="BS211" s="532"/>
      <c r="BT211" s="533"/>
      <c r="BU211" s="534"/>
      <c r="BV211" s="532"/>
      <c r="BW211" s="532"/>
      <c r="BX211" s="532"/>
      <c r="BY211" s="535"/>
      <c r="BZ211" s="536"/>
      <c r="CA211" s="537"/>
      <c r="CB211" s="537"/>
      <c r="CC211" s="537"/>
      <c r="CD211" s="538"/>
      <c r="CE211" s="561">
        <f t="shared" si="3"/>
        <v>0</v>
      </c>
      <c r="CF211" s="562"/>
      <c r="CG211" s="562"/>
      <c r="CH211" s="562"/>
      <c r="CI211" s="562"/>
      <c r="CJ211" s="562"/>
      <c r="CK211" s="562"/>
      <c r="CL211" s="562"/>
      <c r="CM211" s="563"/>
    </row>
    <row r="212" spans="1:91" s="104" customFormat="1" ht="12.75" customHeight="1" x14ac:dyDescent="0.2">
      <c r="A212" s="100">
        <v>193</v>
      </c>
      <c r="B212" s="443"/>
      <c r="C212" s="444"/>
      <c r="D212" s="444"/>
      <c r="E212" s="444"/>
      <c r="F212" s="444"/>
      <c r="G212" s="444"/>
      <c r="H212" s="444"/>
      <c r="I212" s="444"/>
      <c r="J212" s="444"/>
      <c r="K212" s="444"/>
      <c r="L212" s="444"/>
      <c r="M212" s="444"/>
      <c r="N212" s="444"/>
      <c r="O212" s="444"/>
      <c r="P212" s="444"/>
      <c r="Q212" s="444"/>
      <c r="R212" s="445"/>
      <c r="S212" s="446"/>
      <c r="T212" s="447"/>
      <c r="U212" s="448"/>
      <c r="V212" s="449"/>
      <c r="W212" s="447"/>
      <c r="X212" s="485"/>
      <c r="Y212" s="485"/>
      <c r="Z212" s="485"/>
      <c r="AA212" s="485"/>
      <c r="AB212" s="485"/>
      <c r="AC212" s="485"/>
      <c r="AD212" s="485"/>
      <c r="AE212" s="485"/>
      <c r="AF212" s="485"/>
      <c r="AG212" s="485"/>
      <c r="AH212" s="485"/>
      <c r="AI212" s="485"/>
      <c r="AJ212" s="485"/>
      <c r="AK212" s="485"/>
      <c r="AL212" s="485"/>
      <c r="AM212" s="485"/>
      <c r="AN212" s="527"/>
      <c r="AO212" s="530"/>
      <c r="AP212" s="485"/>
      <c r="AQ212" s="485"/>
      <c r="AR212" s="485"/>
      <c r="AS212" s="485"/>
      <c r="AT212" s="485"/>
      <c r="AU212" s="485"/>
      <c r="AV212" s="485"/>
      <c r="AW212" s="485"/>
      <c r="AX212" s="527"/>
      <c r="AY212" s="528"/>
      <c r="AZ212" s="529"/>
      <c r="BA212" s="534"/>
      <c r="BB212" s="532"/>
      <c r="BC212" s="532"/>
      <c r="BD212" s="532"/>
      <c r="BE212" s="535"/>
      <c r="BF212" s="536"/>
      <c r="BG212" s="537"/>
      <c r="BH212" s="537"/>
      <c r="BI212" s="537"/>
      <c r="BJ212" s="538"/>
      <c r="BK212" s="557"/>
      <c r="BL212" s="537"/>
      <c r="BM212" s="537"/>
      <c r="BN212" s="537"/>
      <c r="BO212" s="558"/>
      <c r="BP212" s="531"/>
      <c r="BQ212" s="532"/>
      <c r="BR212" s="532"/>
      <c r="BS212" s="532"/>
      <c r="BT212" s="533"/>
      <c r="BU212" s="534"/>
      <c r="BV212" s="532"/>
      <c r="BW212" s="532"/>
      <c r="BX212" s="532"/>
      <c r="BY212" s="535"/>
      <c r="BZ212" s="536"/>
      <c r="CA212" s="537"/>
      <c r="CB212" s="537"/>
      <c r="CC212" s="537"/>
      <c r="CD212" s="538"/>
      <c r="CE212" s="561">
        <f t="shared" si="3"/>
        <v>0</v>
      </c>
      <c r="CF212" s="562"/>
      <c r="CG212" s="562"/>
      <c r="CH212" s="562"/>
      <c r="CI212" s="562"/>
      <c r="CJ212" s="562"/>
      <c r="CK212" s="562"/>
      <c r="CL212" s="562"/>
      <c r="CM212" s="563"/>
    </row>
    <row r="213" spans="1:91" s="104" customFormat="1" ht="12.75" customHeight="1" x14ac:dyDescent="0.2">
      <c r="A213" s="100">
        <v>194</v>
      </c>
      <c r="B213" s="443"/>
      <c r="C213" s="444"/>
      <c r="D213" s="444"/>
      <c r="E213" s="444"/>
      <c r="F213" s="444"/>
      <c r="G213" s="444"/>
      <c r="H213" s="444"/>
      <c r="I213" s="444"/>
      <c r="J213" s="444"/>
      <c r="K213" s="444"/>
      <c r="L213" s="444"/>
      <c r="M213" s="444"/>
      <c r="N213" s="444"/>
      <c r="O213" s="444"/>
      <c r="P213" s="444"/>
      <c r="Q213" s="444"/>
      <c r="R213" s="445"/>
      <c r="S213" s="446"/>
      <c r="T213" s="447"/>
      <c r="U213" s="448"/>
      <c r="V213" s="449"/>
      <c r="W213" s="447"/>
      <c r="X213" s="485"/>
      <c r="Y213" s="485"/>
      <c r="Z213" s="485"/>
      <c r="AA213" s="485"/>
      <c r="AB213" s="485"/>
      <c r="AC213" s="485"/>
      <c r="AD213" s="485"/>
      <c r="AE213" s="485"/>
      <c r="AF213" s="485"/>
      <c r="AG213" s="485"/>
      <c r="AH213" s="485"/>
      <c r="AI213" s="485"/>
      <c r="AJ213" s="485"/>
      <c r="AK213" s="485"/>
      <c r="AL213" s="485"/>
      <c r="AM213" s="485"/>
      <c r="AN213" s="527"/>
      <c r="AO213" s="530"/>
      <c r="AP213" s="485"/>
      <c r="AQ213" s="485"/>
      <c r="AR213" s="485"/>
      <c r="AS213" s="485"/>
      <c r="AT213" s="485"/>
      <c r="AU213" s="485"/>
      <c r="AV213" s="485"/>
      <c r="AW213" s="485"/>
      <c r="AX213" s="527"/>
      <c r="AY213" s="528"/>
      <c r="AZ213" s="529"/>
      <c r="BA213" s="534"/>
      <c r="BB213" s="532"/>
      <c r="BC213" s="532"/>
      <c r="BD213" s="532"/>
      <c r="BE213" s="535"/>
      <c r="BF213" s="536"/>
      <c r="BG213" s="537"/>
      <c r="BH213" s="537"/>
      <c r="BI213" s="537"/>
      <c r="BJ213" s="538"/>
      <c r="BK213" s="557"/>
      <c r="BL213" s="537"/>
      <c r="BM213" s="537"/>
      <c r="BN213" s="537"/>
      <c r="BO213" s="558"/>
      <c r="BP213" s="531"/>
      <c r="BQ213" s="532"/>
      <c r="BR213" s="532"/>
      <c r="BS213" s="532"/>
      <c r="BT213" s="533"/>
      <c r="BU213" s="534"/>
      <c r="BV213" s="532"/>
      <c r="BW213" s="532"/>
      <c r="BX213" s="532"/>
      <c r="BY213" s="535"/>
      <c r="BZ213" s="536"/>
      <c r="CA213" s="537"/>
      <c r="CB213" s="537"/>
      <c r="CC213" s="537"/>
      <c r="CD213" s="538"/>
      <c r="CE213" s="561">
        <f t="shared" si="3"/>
        <v>0</v>
      </c>
      <c r="CF213" s="562"/>
      <c r="CG213" s="562"/>
      <c r="CH213" s="562"/>
      <c r="CI213" s="562"/>
      <c r="CJ213" s="562"/>
      <c r="CK213" s="562"/>
      <c r="CL213" s="562"/>
      <c r="CM213" s="563"/>
    </row>
    <row r="214" spans="1:91" s="104" customFormat="1" ht="12.75" customHeight="1" x14ac:dyDescent="0.2">
      <c r="A214" s="100">
        <v>195</v>
      </c>
      <c r="B214" s="443"/>
      <c r="C214" s="444"/>
      <c r="D214" s="444"/>
      <c r="E214" s="444"/>
      <c r="F214" s="444"/>
      <c r="G214" s="444"/>
      <c r="H214" s="444"/>
      <c r="I214" s="444"/>
      <c r="J214" s="444"/>
      <c r="K214" s="444"/>
      <c r="L214" s="444"/>
      <c r="M214" s="444"/>
      <c r="N214" s="444"/>
      <c r="O214" s="444"/>
      <c r="P214" s="444"/>
      <c r="Q214" s="444"/>
      <c r="R214" s="445"/>
      <c r="S214" s="446"/>
      <c r="T214" s="447"/>
      <c r="U214" s="448"/>
      <c r="V214" s="449"/>
      <c r="W214" s="447"/>
      <c r="X214" s="485"/>
      <c r="Y214" s="485"/>
      <c r="Z214" s="485"/>
      <c r="AA214" s="485"/>
      <c r="AB214" s="485"/>
      <c r="AC214" s="485"/>
      <c r="AD214" s="485"/>
      <c r="AE214" s="485"/>
      <c r="AF214" s="485"/>
      <c r="AG214" s="485"/>
      <c r="AH214" s="485"/>
      <c r="AI214" s="485"/>
      <c r="AJ214" s="485"/>
      <c r="AK214" s="485"/>
      <c r="AL214" s="485"/>
      <c r="AM214" s="485"/>
      <c r="AN214" s="527"/>
      <c r="AO214" s="530"/>
      <c r="AP214" s="485"/>
      <c r="AQ214" s="485"/>
      <c r="AR214" s="485"/>
      <c r="AS214" s="485"/>
      <c r="AT214" s="485"/>
      <c r="AU214" s="485"/>
      <c r="AV214" s="485"/>
      <c r="AW214" s="485"/>
      <c r="AX214" s="527"/>
      <c r="AY214" s="528"/>
      <c r="AZ214" s="529"/>
      <c r="BA214" s="534"/>
      <c r="BB214" s="532"/>
      <c r="BC214" s="532"/>
      <c r="BD214" s="532"/>
      <c r="BE214" s="535"/>
      <c r="BF214" s="536"/>
      <c r="BG214" s="537"/>
      <c r="BH214" s="537"/>
      <c r="BI214" s="537"/>
      <c r="BJ214" s="538"/>
      <c r="BK214" s="557"/>
      <c r="BL214" s="537"/>
      <c r="BM214" s="537"/>
      <c r="BN214" s="537"/>
      <c r="BO214" s="558"/>
      <c r="BP214" s="531"/>
      <c r="BQ214" s="532"/>
      <c r="BR214" s="532"/>
      <c r="BS214" s="532"/>
      <c r="BT214" s="533"/>
      <c r="BU214" s="534"/>
      <c r="BV214" s="532"/>
      <c r="BW214" s="532"/>
      <c r="BX214" s="532"/>
      <c r="BY214" s="535"/>
      <c r="BZ214" s="536"/>
      <c r="CA214" s="537"/>
      <c r="CB214" s="537"/>
      <c r="CC214" s="537"/>
      <c r="CD214" s="538"/>
      <c r="CE214" s="561">
        <f t="shared" si="3"/>
        <v>0</v>
      </c>
      <c r="CF214" s="562"/>
      <c r="CG214" s="562"/>
      <c r="CH214" s="562"/>
      <c r="CI214" s="562"/>
      <c r="CJ214" s="562"/>
      <c r="CK214" s="562"/>
      <c r="CL214" s="562"/>
      <c r="CM214" s="563"/>
    </row>
    <row r="215" spans="1:91" s="104" customFormat="1" ht="12.75" customHeight="1" x14ac:dyDescent="0.2">
      <c r="A215" s="100">
        <v>196</v>
      </c>
      <c r="B215" s="443"/>
      <c r="C215" s="444"/>
      <c r="D215" s="444"/>
      <c r="E215" s="444"/>
      <c r="F215" s="444"/>
      <c r="G215" s="444"/>
      <c r="H215" s="444"/>
      <c r="I215" s="444"/>
      <c r="J215" s="444"/>
      <c r="K215" s="444"/>
      <c r="L215" s="444"/>
      <c r="M215" s="444"/>
      <c r="N215" s="444"/>
      <c r="O215" s="444"/>
      <c r="P215" s="444"/>
      <c r="Q215" s="444"/>
      <c r="R215" s="445"/>
      <c r="S215" s="446"/>
      <c r="T215" s="447"/>
      <c r="U215" s="448"/>
      <c r="V215" s="449"/>
      <c r="W215" s="447"/>
      <c r="X215" s="485"/>
      <c r="Y215" s="485"/>
      <c r="Z215" s="485"/>
      <c r="AA215" s="485"/>
      <c r="AB215" s="485"/>
      <c r="AC215" s="485"/>
      <c r="AD215" s="485"/>
      <c r="AE215" s="485"/>
      <c r="AF215" s="485"/>
      <c r="AG215" s="485"/>
      <c r="AH215" s="485"/>
      <c r="AI215" s="485"/>
      <c r="AJ215" s="485"/>
      <c r="AK215" s="485"/>
      <c r="AL215" s="485"/>
      <c r="AM215" s="485"/>
      <c r="AN215" s="527"/>
      <c r="AO215" s="530"/>
      <c r="AP215" s="485"/>
      <c r="AQ215" s="485"/>
      <c r="AR215" s="485"/>
      <c r="AS215" s="485"/>
      <c r="AT215" s="485"/>
      <c r="AU215" s="485"/>
      <c r="AV215" s="485"/>
      <c r="AW215" s="485"/>
      <c r="AX215" s="527"/>
      <c r="AY215" s="528"/>
      <c r="AZ215" s="529"/>
      <c r="BA215" s="534"/>
      <c r="BB215" s="532"/>
      <c r="BC215" s="532"/>
      <c r="BD215" s="532"/>
      <c r="BE215" s="535"/>
      <c r="BF215" s="536"/>
      <c r="BG215" s="537"/>
      <c r="BH215" s="537"/>
      <c r="BI215" s="537"/>
      <c r="BJ215" s="538"/>
      <c r="BK215" s="557"/>
      <c r="BL215" s="537"/>
      <c r="BM215" s="537"/>
      <c r="BN215" s="537"/>
      <c r="BO215" s="558"/>
      <c r="BP215" s="531"/>
      <c r="BQ215" s="532"/>
      <c r="BR215" s="532"/>
      <c r="BS215" s="532"/>
      <c r="BT215" s="533"/>
      <c r="BU215" s="534"/>
      <c r="BV215" s="532"/>
      <c r="BW215" s="532"/>
      <c r="BX215" s="532"/>
      <c r="BY215" s="535"/>
      <c r="BZ215" s="536"/>
      <c r="CA215" s="537"/>
      <c r="CB215" s="537"/>
      <c r="CC215" s="537"/>
      <c r="CD215" s="538"/>
      <c r="CE215" s="561">
        <f t="shared" si="3"/>
        <v>0</v>
      </c>
      <c r="CF215" s="562"/>
      <c r="CG215" s="562"/>
      <c r="CH215" s="562"/>
      <c r="CI215" s="562"/>
      <c r="CJ215" s="562"/>
      <c r="CK215" s="562"/>
      <c r="CL215" s="562"/>
      <c r="CM215" s="563"/>
    </row>
    <row r="216" spans="1:91" s="104" customFormat="1" ht="12.75" customHeight="1" x14ac:dyDescent="0.2">
      <c r="A216" s="100">
        <v>197</v>
      </c>
      <c r="B216" s="443"/>
      <c r="C216" s="444"/>
      <c r="D216" s="444"/>
      <c r="E216" s="444"/>
      <c r="F216" s="444"/>
      <c r="G216" s="444"/>
      <c r="H216" s="444"/>
      <c r="I216" s="444"/>
      <c r="J216" s="444"/>
      <c r="K216" s="444"/>
      <c r="L216" s="444"/>
      <c r="M216" s="444"/>
      <c r="N216" s="444"/>
      <c r="O216" s="444"/>
      <c r="P216" s="444"/>
      <c r="Q216" s="444"/>
      <c r="R216" s="445"/>
      <c r="S216" s="446"/>
      <c r="T216" s="447"/>
      <c r="U216" s="448"/>
      <c r="V216" s="449"/>
      <c r="W216" s="447"/>
      <c r="X216" s="485"/>
      <c r="Y216" s="485"/>
      <c r="Z216" s="485"/>
      <c r="AA216" s="485"/>
      <c r="AB216" s="485"/>
      <c r="AC216" s="485"/>
      <c r="AD216" s="485"/>
      <c r="AE216" s="485"/>
      <c r="AF216" s="485"/>
      <c r="AG216" s="485"/>
      <c r="AH216" s="485"/>
      <c r="AI216" s="485"/>
      <c r="AJ216" s="485"/>
      <c r="AK216" s="485"/>
      <c r="AL216" s="485"/>
      <c r="AM216" s="485"/>
      <c r="AN216" s="527"/>
      <c r="AO216" s="530"/>
      <c r="AP216" s="485"/>
      <c r="AQ216" s="485"/>
      <c r="AR216" s="485"/>
      <c r="AS216" s="485"/>
      <c r="AT216" s="485"/>
      <c r="AU216" s="485"/>
      <c r="AV216" s="485"/>
      <c r="AW216" s="485"/>
      <c r="AX216" s="527"/>
      <c r="AY216" s="528"/>
      <c r="AZ216" s="529"/>
      <c r="BA216" s="534"/>
      <c r="BB216" s="532"/>
      <c r="BC216" s="532"/>
      <c r="BD216" s="532"/>
      <c r="BE216" s="535"/>
      <c r="BF216" s="536"/>
      <c r="BG216" s="537"/>
      <c r="BH216" s="537"/>
      <c r="BI216" s="537"/>
      <c r="BJ216" s="538"/>
      <c r="BK216" s="557"/>
      <c r="BL216" s="537"/>
      <c r="BM216" s="537"/>
      <c r="BN216" s="537"/>
      <c r="BO216" s="558"/>
      <c r="BP216" s="531"/>
      <c r="BQ216" s="532"/>
      <c r="BR216" s="532"/>
      <c r="BS216" s="532"/>
      <c r="BT216" s="533"/>
      <c r="BU216" s="534"/>
      <c r="BV216" s="532"/>
      <c r="BW216" s="532"/>
      <c r="BX216" s="532"/>
      <c r="BY216" s="535"/>
      <c r="BZ216" s="536"/>
      <c r="CA216" s="537"/>
      <c r="CB216" s="537"/>
      <c r="CC216" s="537"/>
      <c r="CD216" s="538"/>
      <c r="CE216" s="561">
        <f t="shared" si="3"/>
        <v>0</v>
      </c>
      <c r="CF216" s="562"/>
      <c r="CG216" s="562"/>
      <c r="CH216" s="562"/>
      <c r="CI216" s="562"/>
      <c r="CJ216" s="562"/>
      <c r="CK216" s="562"/>
      <c r="CL216" s="562"/>
      <c r="CM216" s="563"/>
    </row>
    <row r="217" spans="1:91" s="104" customFormat="1" ht="12.75" customHeight="1" x14ac:dyDescent="0.2">
      <c r="A217" s="100">
        <v>198</v>
      </c>
      <c r="B217" s="443"/>
      <c r="C217" s="444"/>
      <c r="D217" s="444"/>
      <c r="E217" s="444"/>
      <c r="F217" s="444"/>
      <c r="G217" s="444"/>
      <c r="H217" s="444"/>
      <c r="I217" s="444"/>
      <c r="J217" s="444"/>
      <c r="K217" s="444"/>
      <c r="L217" s="444"/>
      <c r="M217" s="444"/>
      <c r="N217" s="444"/>
      <c r="O217" s="444"/>
      <c r="P217" s="444"/>
      <c r="Q217" s="444"/>
      <c r="R217" s="445"/>
      <c r="S217" s="446"/>
      <c r="T217" s="447"/>
      <c r="U217" s="448"/>
      <c r="V217" s="449"/>
      <c r="W217" s="447"/>
      <c r="X217" s="485"/>
      <c r="Y217" s="485"/>
      <c r="Z217" s="485"/>
      <c r="AA217" s="485"/>
      <c r="AB217" s="485"/>
      <c r="AC217" s="485"/>
      <c r="AD217" s="485"/>
      <c r="AE217" s="485"/>
      <c r="AF217" s="485"/>
      <c r="AG217" s="485"/>
      <c r="AH217" s="485"/>
      <c r="AI217" s="485"/>
      <c r="AJ217" s="485"/>
      <c r="AK217" s="485"/>
      <c r="AL217" s="485"/>
      <c r="AM217" s="485"/>
      <c r="AN217" s="527"/>
      <c r="AO217" s="530"/>
      <c r="AP217" s="485"/>
      <c r="AQ217" s="485"/>
      <c r="AR217" s="485"/>
      <c r="AS217" s="485"/>
      <c r="AT217" s="485"/>
      <c r="AU217" s="485"/>
      <c r="AV217" s="485"/>
      <c r="AW217" s="485"/>
      <c r="AX217" s="527"/>
      <c r="AY217" s="528"/>
      <c r="AZ217" s="529"/>
      <c r="BA217" s="534"/>
      <c r="BB217" s="532"/>
      <c r="BC217" s="532"/>
      <c r="BD217" s="532"/>
      <c r="BE217" s="535"/>
      <c r="BF217" s="536"/>
      <c r="BG217" s="537"/>
      <c r="BH217" s="537"/>
      <c r="BI217" s="537"/>
      <c r="BJ217" s="538"/>
      <c r="BK217" s="557"/>
      <c r="BL217" s="537"/>
      <c r="BM217" s="537"/>
      <c r="BN217" s="537"/>
      <c r="BO217" s="558"/>
      <c r="BP217" s="531"/>
      <c r="BQ217" s="532"/>
      <c r="BR217" s="532"/>
      <c r="BS217" s="532"/>
      <c r="BT217" s="533"/>
      <c r="BU217" s="534"/>
      <c r="BV217" s="532"/>
      <c r="BW217" s="532"/>
      <c r="BX217" s="532"/>
      <c r="BY217" s="535"/>
      <c r="BZ217" s="536"/>
      <c r="CA217" s="537"/>
      <c r="CB217" s="537"/>
      <c r="CC217" s="537"/>
      <c r="CD217" s="538"/>
      <c r="CE217" s="561">
        <f t="shared" si="3"/>
        <v>0</v>
      </c>
      <c r="CF217" s="562"/>
      <c r="CG217" s="562"/>
      <c r="CH217" s="562"/>
      <c r="CI217" s="562"/>
      <c r="CJ217" s="562"/>
      <c r="CK217" s="562"/>
      <c r="CL217" s="562"/>
      <c r="CM217" s="563"/>
    </row>
    <row r="218" spans="1:91" s="104" customFormat="1" ht="12.75" customHeight="1" x14ac:dyDescent="0.2">
      <c r="A218" s="100">
        <v>199</v>
      </c>
      <c r="B218" s="443"/>
      <c r="C218" s="444"/>
      <c r="D218" s="444"/>
      <c r="E218" s="444"/>
      <c r="F218" s="444"/>
      <c r="G218" s="444"/>
      <c r="H218" s="444"/>
      <c r="I218" s="444"/>
      <c r="J218" s="444"/>
      <c r="K218" s="444"/>
      <c r="L218" s="444"/>
      <c r="M218" s="444"/>
      <c r="N218" s="444"/>
      <c r="O218" s="444"/>
      <c r="P218" s="444"/>
      <c r="Q218" s="444"/>
      <c r="R218" s="445"/>
      <c r="S218" s="446"/>
      <c r="T218" s="447"/>
      <c r="U218" s="448"/>
      <c r="V218" s="449"/>
      <c r="W218" s="447"/>
      <c r="X218" s="485"/>
      <c r="Y218" s="485"/>
      <c r="Z218" s="485"/>
      <c r="AA218" s="485"/>
      <c r="AB218" s="485"/>
      <c r="AC218" s="485"/>
      <c r="AD218" s="485"/>
      <c r="AE218" s="485"/>
      <c r="AF218" s="485"/>
      <c r="AG218" s="485"/>
      <c r="AH218" s="485"/>
      <c r="AI218" s="485"/>
      <c r="AJ218" s="485"/>
      <c r="AK218" s="485"/>
      <c r="AL218" s="485"/>
      <c r="AM218" s="485"/>
      <c r="AN218" s="527"/>
      <c r="AO218" s="530"/>
      <c r="AP218" s="485"/>
      <c r="AQ218" s="485"/>
      <c r="AR218" s="485"/>
      <c r="AS218" s="485"/>
      <c r="AT218" s="485"/>
      <c r="AU218" s="485"/>
      <c r="AV218" s="485"/>
      <c r="AW218" s="485"/>
      <c r="AX218" s="527"/>
      <c r="AY218" s="528"/>
      <c r="AZ218" s="529"/>
      <c r="BA218" s="534"/>
      <c r="BB218" s="532"/>
      <c r="BC218" s="532"/>
      <c r="BD218" s="532"/>
      <c r="BE218" s="535"/>
      <c r="BF218" s="536"/>
      <c r="BG218" s="537"/>
      <c r="BH218" s="537"/>
      <c r="BI218" s="537"/>
      <c r="BJ218" s="538"/>
      <c r="BK218" s="557"/>
      <c r="BL218" s="537"/>
      <c r="BM218" s="537"/>
      <c r="BN218" s="537"/>
      <c r="BO218" s="558"/>
      <c r="BP218" s="531"/>
      <c r="BQ218" s="532"/>
      <c r="BR218" s="532"/>
      <c r="BS218" s="532"/>
      <c r="BT218" s="533"/>
      <c r="BU218" s="534"/>
      <c r="BV218" s="532"/>
      <c r="BW218" s="532"/>
      <c r="BX218" s="532"/>
      <c r="BY218" s="535"/>
      <c r="BZ218" s="536"/>
      <c r="CA218" s="537"/>
      <c r="CB218" s="537"/>
      <c r="CC218" s="537"/>
      <c r="CD218" s="538"/>
      <c r="CE218" s="561">
        <f t="shared" si="3"/>
        <v>0</v>
      </c>
      <c r="CF218" s="562"/>
      <c r="CG218" s="562"/>
      <c r="CH218" s="562"/>
      <c r="CI218" s="562"/>
      <c r="CJ218" s="562"/>
      <c r="CK218" s="562"/>
      <c r="CL218" s="562"/>
      <c r="CM218" s="563"/>
    </row>
    <row r="219" spans="1:91" s="104" customFormat="1" ht="12.75" customHeight="1" x14ac:dyDescent="0.2">
      <c r="A219" s="100">
        <v>200</v>
      </c>
      <c r="B219" s="443"/>
      <c r="C219" s="444"/>
      <c r="D219" s="444"/>
      <c r="E219" s="444"/>
      <c r="F219" s="444"/>
      <c r="G219" s="444"/>
      <c r="H219" s="444"/>
      <c r="I219" s="444"/>
      <c r="J219" s="444"/>
      <c r="K219" s="444"/>
      <c r="L219" s="444"/>
      <c r="M219" s="444"/>
      <c r="N219" s="444"/>
      <c r="O219" s="444"/>
      <c r="P219" s="444"/>
      <c r="Q219" s="444"/>
      <c r="R219" s="445"/>
      <c r="S219" s="446"/>
      <c r="T219" s="447"/>
      <c r="U219" s="448"/>
      <c r="V219" s="449"/>
      <c r="W219" s="447"/>
      <c r="X219" s="485"/>
      <c r="Y219" s="485"/>
      <c r="Z219" s="485"/>
      <c r="AA219" s="485"/>
      <c r="AB219" s="485"/>
      <c r="AC219" s="485"/>
      <c r="AD219" s="485"/>
      <c r="AE219" s="485"/>
      <c r="AF219" s="485"/>
      <c r="AG219" s="485"/>
      <c r="AH219" s="485"/>
      <c r="AI219" s="485"/>
      <c r="AJ219" s="485"/>
      <c r="AK219" s="485"/>
      <c r="AL219" s="485"/>
      <c r="AM219" s="485"/>
      <c r="AN219" s="527"/>
      <c r="AO219" s="530"/>
      <c r="AP219" s="485"/>
      <c r="AQ219" s="485"/>
      <c r="AR219" s="485"/>
      <c r="AS219" s="485"/>
      <c r="AT219" s="485"/>
      <c r="AU219" s="485"/>
      <c r="AV219" s="485"/>
      <c r="AW219" s="485"/>
      <c r="AX219" s="527"/>
      <c r="AY219" s="528"/>
      <c r="AZ219" s="529"/>
      <c r="BA219" s="534"/>
      <c r="BB219" s="532"/>
      <c r="BC219" s="532"/>
      <c r="BD219" s="532"/>
      <c r="BE219" s="535"/>
      <c r="BF219" s="536"/>
      <c r="BG219" s="537"/>
      <c r="BH219" s="537"/>
      <c r="BI219" s="537"/>
      <c r="BJ219" s="538"/>
      <c r="BK219" s="557"/>
      <c r="BL219" s="537"/>
      <c r="BM219" s="537"/>
      <c r="BN219" s="537"/>
      <c r="BO219" s="558"/>
      <c r="BP219" s="531"/>
      <c r="BQ219" s="532"/>
      <c r="BR219" s="532"/>
      <c r="BS219" s="532"/>
      <c r="BT219" s="533"/>
      <c r="BU219" s="534"/>
      <c r="BV219" s="532"/>
      <c r="BW219" s="532"/>
      <c r="BX219" s="532"/>
      <c r="BY219" s="535"/>
      <c r="BZ219" s="536"/>
      <c r="CA219" s="537"/>
      <c r="CB219" s="537"/>
      <c r="CC219" s="537"/>
      <c r="CD219" s="538"/>
      <c r="CE219" s="561">
        <f t="shared" si="3"/>
        <v>0</v>
      </c>
      <c r="CF219" s="562"/>
      <c r="CG219" s="562"/>
      <c r="CH219" s="562"/>
      <c r="CI219" s="562"/>
      <c r="CJ219" s="562"/>
      <c r="CK219" s="562"/>
      <c r="CL219" s="562"/>
      <c r="CM219" s="563"/>
    </row>
    <row r="220" spans="1:91" s="104" customFormat="1" ht="12.75" customHeight="1" x14ac:dyDescent="0.2">
      <c r="A220" s="100">
        <v>201</v>
      </c>
      <c r="B220" s="443"/>
      <c r="C220" s="444"/>
      <c r="D220" s="444"/>
      <c r="E220" s="444"/>
      <c r="F220" s="444"/>
      <c r="G220" s="444"/>
      <c r="H220" s="444"/>
      <c r="I220" s="444"/>
      <c r="J220" s="444"/>
      <c r="K220" s="444"/>
      <c r="L220" s="444"/>
      <c r="M220" s="444"/>
      <c r="N220" s="444"/>
      <c r="O220" s="444"/>
      <c r="P220" s="444"/>
      <c r="Q220" s="444"/>
      <c r="R220" s="445"/>
      <c r="S220" s="446"/>
      <c r="T220" s="447"/>
      <c r="U220" s="448"/>
      <c r="V220" s="449"/>
      <c r="W220" s="447"/>
      <c r="X220" s="485"/>
      <c r="Y220" s="485"/>
      <c r="Z220" s="485"/>
      <c r="AA220" s="485"/>
      <c r="AB220" s="485"/>
      <c r="AC220" s="485"/>
      <c r="AD220" s="485"/>
      <c r="AE220" s="485"/>
      <c r="AF220" s="485"/>
      <c r="AG220" s="485"/>
      <c r="AH220" s="485"/>
      <c r="AI220" s="485"/>
      <c r="AJ220" s="485"/>
      <c r="AK220" s="485"/>
      <c r="AL220" s="485"/>
      <c r="AM220" s="485"/>
      <c r="AN220" s="527"/>
      <c r="AO220" s="530"/>
      <c r="AP220" s="485"/>
      <c r="AQ220" s="485"/>
      <c r="AR220" s="485"/>
      <c r="AS220" s="485"/>
      <c r="AT220" s="485"/>
      <c r="AU220" s="485"/>
      <c r="AV220" s="485"/>
      <c r="AW220" s="485"/>
      <c r="AX220" s="527"/>
      <c r="AY220" s="528"/>
      <c r="AZ220" s="529"/>
      <c r="BA220" s="534"/>
      <c r="BB220" s="532"/>
      <c r="BC220" s="532"/>
      <c r="BD220" s="532"/>
      <c r="BE220" s="535"/>
      <c r="BF220" s="536"/>
      <c r="BG220" s="537"/>
      <c r="BH220" s="537"/>
      <c r="BI220" s="537"/>
      <c r="BJ220" s="538"/>
      <c r="BK220" s="557"/>
      <c r="BL220" s="537"/>
      <c r="BM220" s="537"/>
      <c r="BN220" s="537"/>
      <c r="BO220" s="558"/>
      <c r="BP220" s="531"/>
      <c r="BQ220" s="532"/>
      <c r="BR220" s="532"/>
      <c r="BS220" s="532"/>
      <c r="BT220" s="533"/>
      <c r="BU220" s="534"/>
      <c r="BV220" s="532"/>
      <c r="BW220" s="532"/>
      <c r="BX220" s="532"/>
      <c r="BY220" s="535"/>
      <c r="BZ220" s="536"/>
      <c r="CA220" s="537"/>
      <c r="CB220" s="537"/>
      <c r="CC220" s="537"/>
      <c r="CD220" s="538"/>
      <c r="CE220" s="561">
        <f t="shared" si="3"/>
        <v>0</v>
      </c>
      <c r="CF220" s="562"/>
      <c r="CG220" s="562"/>
      <c r="CH220" s="562"/>
      <c r="CI220" s="562"/>
      <c r="CJ220" s="562"/>
      <c r="CK220" s="562"/>
      <c r="CL220" s="562"/>
      <c r="CM220" s="563"/>
    </row>
    <row r="221" spans="1:91" s="104" customFormat="1" ht="12.75" customHeight="1" x14ac:dyDescent="0.2">
      <c r="A221" s="100">
        <v>202</v>
      </c>
      <c r="B221" s="443"/>
      <c r="C221" s="444"/>
      <c r="D221" s="444"/>
      <c r="E221" s="444"/>
      <c r="F221" s="444"/>
      <c r="G221" s="444"/>
      <c r="H221" s="444"/>
      <c r="I221" s="444"/>
      <c r="J221" s="444"/>
      <c r="K221" s="444"/>
      <c r="L221" s="444"/>
      <c r="M221" s="444"/>
      <c r="N221" s="444"/>
      <c r="O221" s="444"/>
      <c r="P221" s="444"/>
      <c r="Q221" s="444"/>
      <c r="R221" s="445"/>
      <c r="S221" s="446"/>
      <c r="T221" s="447"/>
      <c r="U221" s="448"/>
      <c r="V221" s="449"/>
      <c r="W221" s="447"/>
      <c r="X221" s="485"/>
      <c r="Y221" s="485"/>
      <c r="Z221" s="485"/>
      <c r="AA221" s="485"/>
      <c r="AB221" s="485"/>
      <c r="AC221" s="485"/>
      <c r="AD221" s="485"/>
      <c r="AE221" s="485"/>
      <c r="AF221" s="485"/>
      <c r="AG221" s="485"/>
      <c r="AH221" s="485"/>
      <c r="AI221" s="485"/>
      <c r="AJ221" s="485"/>
      <c r="AK221" s="485"/>
      <c r="AL221" s="485"/>
      <c r="AM221" s="485"/>
      <c r="AN221" s="527"/>
      <c r="AO221" s="530"/>
      <c r="AP221" s="485"/>
      <c r="AQ221" s="485"/>
      <c r="AR221" s="485"/>
      <c r="AS221" s="485"/>
      <c r="AT221" s="485"/>
      <c r="AU221" s="485"/>
      <c r="AV221" s="485"/>
      <c r="AW221" s="485"/>
      <c r="AX221" s="527"/>
      <c r="AY221" s="528"/>
      <c r="AZ221" s="529"/>
      <c r="BA221" s="534"/>
      <c r="BB221" s="532"/>
      <c r="BC221" s="532"/>
      <c r="BD221" s="532"/>
      <c r="BE221" s="535"/>
      <c r="BF221" s="536"/>
      <c r="BG221" s="537"/>
      <c r="BH221" s="537"/>
      <c r="BI221" s="537"/>
      <c r="BJ221" s="538"/>
      <c r="BK221" s="557"/>
      <c r="BL221" s="537"/>
      <c r="BM221" s="537"/>
      <c r="BN221" s="537"/>
      <c r="BO221" s="558"/>
      <c r="BP221" s="531"/>
      <c r="BQ221" s="532"/>
      <c r="BR221" s="532"/>
      <c r="BS221" s="532"/>
      <c r="BT221" s="533"/>
      <c r="BU221" s="534"/>
      <c r="BV221" s="532"/>
      <c r="BW221" s="532"/>
      <c r="BX221" s="532"/>
      <c r="BY221" s="535"/>
      <c r="BZ221" s="536"/>
      <c r="CA221" s="537"/>
      <c r="CB221" s="537"/>
      <c r="CC221" s="537"/>
      <c r="CD221" s="538"/>
      <c r="CE221" s="561">
        <f t="shared" si="3"/>
        <v>0</v>
      </c>
      <c r="CF221" s="562"/>
      <c r="CG221" s="562"/>
      <c r="CH221" s="562"/>
      <c r="CI221" s="562"/>
      <c r="CJ221" s="562"/>
      <c r="CK221" s="562"/>
      <c r="CL221" s="562"/>
      <c r="CM221" s="563"/>
    </row>
    <row r="222" spans="1:91" s="104" customFormat="1" ht="12.75" customHeight="1" x14ac:dyDescent="0.2">
      <c r="A222" s="100">
        <v>203</v>
      </c>
      <c r="B222" s="443"/>
      <c r="C222" s="444"/>
      <c r="D222" s="444"/>
      <c r="E222" s="444"/>
      <c r="F222" s="444"/>
      <c r="G222" s="444"/>
      <c r="H222" s="444"/>
      <c r="I222" s="444"/>
      <c r="J222" s="444"/>
      <c r="K222" s="444"/>
      <c r="L222" s="444"/>
      <c r="M222" s="444"/>
      <c r="N222" s="444"/>
      <c r="O222" s="444"/>
      <c r="P222" s="444"/>
      <c r="Q222" s="444"/>
      <c r="R222" s="445"/>
      <c r="S222" s="446"/>
      <c r="T222" s="447"/>
      <c r="U222" s="448"/>
      <c r="V222" s="449"/>
      <c r="W222" s="447"/>
      <c r="X222" s="485"/>
      <c r="Y222" s="485"/>
      <c r="Z222" s="485"/>
      <c r="AA222" s="485"/>
      <c r="AB222" s="485"/>
      <c r="AC222" s="485"/>
      <c r="AD222" s="485"/>
      <c r="AE222" s="485"/>
      <c r="AF222" s="485"/>
      <c r="AG222" s="485"/>
      <c r="AH222" s="485"/>
      <c r="AI222" s="485"/>
      <c r="AJ222" s="485"/>
      <c r="AK222" s="485"/>
      <c r="AL222" s="485"/>
      <c r="AM222" s="485"/>
      <c r="AN222" s="527"/>
      <c r="AO222" s="530"/>
      <c r="AP222" s="485"/>
      <c r="AQ222" s="485"/>
      <c r="AR222" s="485"/>
      <c r="AS222" s="485"/>
      <c r="AT222" s="485"/>
      <c r="AU222" s="485"/>
      <c r="AV222" s="485"/>
      <c r="AW222" s="485"/>
      <c r="AX222" s="527"/>
      <c r="AY222" s="528"/>
      <c r="AZ222" s="529"/>
      <c r="BA222" s="534"/>
      <c r="BB222" s="532"/>
      <c r="BC222" s="532"/>
      <c r="BD222" s="532"/>
      <c r="BE222" s="535"/>
      <c r="BF222" s="536"/>
      <c r="BG222" s="537"/>
      <c r="BH222" s="537"/>
      <c r="BI222" s="537"/>
      <c r="BJ222" s="538"/>
      <c r="BK222" s="557"/>
      <c r="BL222" s="537"/>
      <c r="BM222" s="537"/>
      <c r="BN222" s="537"/>
      <c r="BO222" s="558"/>
      <c r="BP222" s="531"/>
      <c r="BQ222" s="532"/>
      <c r="BR222" s="532"/>
      <c r="BS222" s="532"/>
      <c r="BT222" s="533"/>
      <c r="BU222" s="534"/>
      <c r="BV222" s="532"/>
      <c r="BW222" s="532"/>
      <c r="BX222" s="532"/>
      <c r="BY222" s="535"/>
      <c r="BZ222" s="536"/>
      <c r="CA222" s="537"/>
      <c r="CB222" s="537"/>
      <c r="CC222" s="537"/>
      <c r="CD222" s="538"/>
      <c r="CE222" s="561">
        <f t="shared" si="3"/>
        <v>0</v>
      </c>
      <c r="CF222" s="562"/>
      <c r="CG222" s="562"/>
      <c r="CH222" s="562"/>
      <c r="CI222" s="562"/>
      <c r="CJ222" s="562"/>
      <c r="CK222" s="562"/>
      <c r="CL222" s="562"/>
      <c r="CM222" s="563"/>
    </row>
    <row r="223" spans="1:91" s="104" customFormat="1" ht="12.75" customHeight="1" x14ac:dyDescent="0.2">
      <c r="A223" s="100">
        <v>204</v>
      </c>
      <c r="B223" s="443"/>
      <c r="C223" s="444"/>
      <c r="D223" s="444"/>
      <c r="E223" s="444"/>
      <c r="F223" s="444"/>
      <c r="G223" s="444"/>
      <c r="H223" s="444"/>
      <c r="I223" s="444"/>
      <c r="J223" s="444"/>
      <c r="K223" s="444"/>
      <c r="L223" s="444"/>
      <c r="M223" s="444"/>
      <c r="N223" s="444"/>
      <c r="O223" s="444"/>
      <c r="P223" s="444"/>
      <c r="Q223" s="444"/>
      <c r="R223" s="445"/>
      <c r="S223" s="446"/>
      <c r="T223" s="447"/>
      <c r="U223" s="448"/>
      <c r="V223" s="449"/>
      <c r="W223" s="447"/>
      <c r="X223" s="485"/>
      <c r="Y223" s="485"/>
      <c r="Z223" s="485"/>
      <c r="AA223" s="485"/>
      <c r="AB223" s="485"/>
      <c r="AC223" s="485"/>
      <c r="AD223" s="485"/>
      <c r="AE223" s="485"/>
      <c r="AF223" s="485"/>
      <c r="AG223" s="485"/>
      <c r="AH223" s="485"/>
      <c r="AI223" s="485"/>
      <c r="AJ223" s="485"/>
      <c r="AK223" s="485"/>
      <c r="AL223" s="485"/>
      <c r="AM223" s="485"/>
      <c r="AN223" s="527"/>
      <c r="AO223" s="530"/>
      <c r="AP223" s="485"/>
      <c r="AQ223" s="485"/>
      <c r="AR223" s="485"/>
      <c r="AS223" s="485"/>
      <c r="AT223" s="485"/>
      <c r="AU223" s="485"/>
      <c r="AV223" s="485"/>
      <c r="AW223" s="485"/>
      <c r="AX223" s="527"/>
      <c r="AY223" s="528"/>
      <c r="AZ223" s="529"/>
      <c r="BA223" s="534"/>
      <c r="BB223" s="532"/>
      <c r="BC223" s="532"/>
      <c r="BD223" s="532"/>
      <c r="BE223" s="535"/>
      <c r="BF223" s="536"/>
      <c r="BG223" s="537"/>
      <c r="BH223" s="537"/>
      <c r="BI223" s="537"/>
      <c r="BJ223" s="538"/>
      <c r="BK223" s="557"/>
      <c r="BL223" s="537"/>
      <c r="BM223" s="537"/>
      <c r="BN223" s="537"/>
      <c r="BO223" s="558"/>
      <c r="BP223" s="531"/>
      <c r="BQ223" s="532"/>
      <c r="BR223" s="532"/>
      <c r="BS223" s="532"/>
      <c r="BT223" s="533"/>
      <c r="BU223" s="534"/>
      <c r="BV223" s="532"/>
      <c r="BW223" s="532"/>
      <c r="BX223" s="532"/>
      <c r="BY223" s="535"/>
      <c r="BZ223" s="536"/>
      <c r="CA223" s="537"/>
      <c r="CB223" s="537"/>
      <c r="CC223" s="537"/>
      <c r="CD223" s="538"/>
      <c r="CE223" s="561">
        <f t="shared" ref="CE223:CE286" si="4">SUM(BA223:CD223)</f>
        <v>0</v>
      </c>
      <c r="CF223" s="562"/>
      <c r="CG223" s="562"/>
      <c r="CH223" s="562"/>
      <c r="CI223" s="562"/>
      <c r="CJ223" s="562"/>
      <c r="CK223" s="562"/>
      <c r="CL223" s="562"/>
      <c r="CM223" s="563"/>
    </row>
    <row r="224" spans="1:91" s="104" customFormat="1" ht="12.75" customHeight="1" x14ac:dyDescent="0.2">
      <c r="A224" s="100">
        <v>205</v>
      </c>
      <c r="B224" s="443"/>
      <c r="C224" s="444"/>
      <c r="D224" s="444"/>
      <c r="E224" s="444"/>
      <c r="F224" s="444"/>
      <c r="G224" s="444"/>
      <c r="H224" s="444"/>
      <c r="I224" s="444"/>
      <c r="J224" s="444"/>
      <c r="K224" s="444"/>
      <c r="L224" s="444"/>
      <c r="M224" s="444"/>
      <c r="N224" s="444"/>
      <c r="O224" s="444"/>
      <c r="P224" s="444"/>
      <c r="Q224" s="444"/>
      <c r="R224" s="445"/>
      <c r="S224" s="446"/>
      <c r="T224" s="447"/>
      <c r="U224" s="448"/>
      <c r="V224" s="449"/>
      <c r="W224" s="447"/>
      <c r="X224" s="485"/>
      <c r="Y224" s="485"/>
      <c r="Z224" s="485"/>
      <c r="AA224" s="485"/>
      <c r="AB224" s="485"/>
      <c r="AC224" s="485"/>
      <c r="AD224" s="485"/>
      <c r="AE224" s="485"/>
      <c r="AF224" s="485"/>
      <c r="AG224" s="485"/>
      <c r="AH224" s="485"/>
      <c r="AI224" s="485"/>
      <c r="AJ224" s="485"/>
      <c r="AK224" s="485"/>
      <c r="AL224" s="485"/>
      <c r="AM224" s="485"/>
      <c r="AN224" s="527"/>
      <c r="AO224" s="530"/>
      <c r="AP224" s="485"/>
      <c r="AQ224" s="485"/>
      <c r="AR224" s="485"/>
      <c r="AS224" s="485"/>
      <c r="AT224" s="485"/>
      <c r="AU224" s="485"/>
      <c r="AV224" s="485"/>
      <c r="AW224" s="485"/>
      <c r="AX224" s="527"/>
      <c r="AY224" s="528"/>
      <c r="AZ224" s="529"/>
      <c r="BA224" s="534"/>
      <c r="BB224" s="532"/>
      <c r="BC224" s="532"/>
      <c r="BD224" s="532"/>
      <c r="BE224" s="535"/>
      <c r="BF224" s="536"/>
      <c r="BG224" s="537"/>
      <c r="BH224" s="537"/>
      <c r="BI224" s="537"/>
      <c r="BJ224" s="538"/>
      <c r="BK224" s="557"/>
      <c r="BL224" s="537"/>
      <c r="BM224" s="537"/>
      <c r="BN224" s="537"/>
      <c r="BO224" s="558"/>
      <c r="BP224" s="531"/>
      <c r="BQ224" s="532"/>
      <c r="BR224" s="532"/>
      <c r="BS224" s="532"/>
      <c r="BT224" s="533"/>
      <c r="BU224" s="534"/>
      <c r="BV224" s="532"/>
      <c r="BW224" s="532"/>
      <c r="BX224" s="532"/>
      <c r="BY224" s="535"/>
      <c r="BZ224" s="536"/>
      <c r="CA224" s="537"/>
      <c r="CB224" s="537"/>
      <c r="CC224" s="537"/>
      <c r="CD224" s="538"/>
      <c r="CE224" s="561">
        <f t="shared" si="4"/>
        <v>0</v>
      </c>
      <c r="CF224" s="562"/>
      <c r="CG224" s="562"/>
      <c r="CH224" s="562"/>
      <c r="CI224" s="562"/>
      <c r="CJ224" s="562"/>
      <c r="CK224" s="562"/>
      <c r="CL224" s="562"/>
      <c r="CM224" s="563"/>
    </row>
    <row r="225" spans="1:91" s="104" customFormat="1" ht="12.75" customHeight="1" x14ac:dyDescent="0.2">
      <c r="A225" s="100">
        <v>206</v>
      </c>
      <c r="B225" s="443"/>
      <c r="C225" s="444"/>
      <c r="D225" s="444"/>
      <c r="E225" s="444"/>
      <c r="F225" s="444"/>
      <c r="G225" s="444"/>
      <c r="H225" s="444"/>
      <c r="I225" s="444"/>
      <c r="J225" s="444"/>
      <c r="K225" s="444"/>
      <c r="L225" s="444"/>
      <c r="M225" s="444"/>
      <c r="N225" s="444"/>
      <c r="O225" s="444"/>
      <c r="P225" s="444"/>
      <c r="Q225" s="444"/>
      <c r="R225" s="445"/>
      <c r="S225" s="446"/>
      <c r="T225" s="447"/>
      <c r="U225" s="448"/>
      <c r="V225" s="449"/>
      <c r="W225" s="447"/>
      <c r="X225" s="485"/>
      <c r="Y225" s="485"/>
      <c r="Z225" s="485"/>
      <c r="AA225" s="485"/>
      <c r="AB225" s="485"/>
      <c r="AC225" s="485"/>
      <c r="AD225" s="485"/>
      <c r="AE225" s="485"/>
      <c r="AF225" s="485"/>
      <c r="AG225" s="485"/>
      <c r="AH225" s="485"/>
      <c r="AI225" s="485"/>
      <c r="AJ225" s="485"/>
      <c r="AK225" s="485"/>
      <c r="AL225" s="485"/>
      <c r="AM225" s="485"/>
      <c r="AN225" s="527"/>
      <c r="AO225" s="530"/>
      <c r="AP225" s="485"/>
      <c r="AQ225" s="485"/>
      <c r="AR225" s="485"/>
      <c r="AS225" s="485"/>
      <c r="AT225" s="485"/>
      <c r="AU225" s="485"/>
      <c r="AV225" s="485"/>
      <c r="AW225" s="485"/>
      <c r="AX225" s="527"/>
      <c r="AY225" s="528"/>
      <c r="AZ225" s="529"/>
      <c r="BA225" s="534"/>
      <c r="BB225" s="532"/>
      <c r="BC225" s="532"/>
      <c r="BD225" s="532"/>
      <c r="BE225" s="535"/>
      <c r="BF225" s="536"/>
      <c r="BG225" s="537"/>
      <c r="BH225" s="537"/>
      <c r="BI225" s="537"/>
      <c r="BJ225" s="538"/>
      <c r="BK225" s="557"/>
      <c r="BL225" s="537"/>
      <c r="BM225" s="537"/>
      <c r="BN225" s="537"/>
      <c r="BO225" s="558"/>
      <c r="BP225" s="531"/>
      <c r="BQ225" s="532"/>
      <c r="BR225" s="532"/>
      <c r="BS225" s="532"/>
      <c r="BT225" s="533"/>
      <c r="BU225" s="534"/>
      <c r="BV225" s="532"/>
      <c r="BW225" s="532"/>
      <c r="BX225" s="532"/>
      <c r="BY225" s="535"/>
      <c r="BZ225" s="536"/>
      <c r="CA225" s="537"/>
      <c r="CB225" s="537"/>
      <c r="CC225" s="537"/>
      <c r="CD225" s="538"/>
      <c r="CE225" s="561">
        <f t="shared" si="4"/>
        <v>0</v>
      </c>
      <c r="CF225" s="562"/>
      <c r="CG225" s="562"/>
      <c r="CH225" s="562"/>
      <c r="CI225" s="562"/>
      <c r="CJ225" s="562"/>
      <c r="CK225" s="562"/>
      <c r="CL225" s="562"/>
      <c r="CM225" s="563"/>
    </row>
    <row r="226" spans="1:91" s="104" customFormat="1" ht="12.75" customHeight="1" x14ac:dyDescent="0.2">
      <c r="A226" s="100">
        <v>207</v>
      </c>
      <c r="B226" s="443"/>
      <c r="C226" s="444"/>
      <c r="D226" s="444"/>
      <c r="E226" s="444"/>
      <c r="F226" s="444"/>
      <c r="G226" s="444"/>
      <c r="H226" s="444"/>
      <c r="I226" s="444"/>
      <c r="J226" s="444"/>
      <c r="K226" s="444"/>
      <c r="L226" s="444"/>
      <c r="M226" s="444"/>
      <c r="N226" s="444"/>
      <c r="O226" s="444"/>
      <c r="P226" s="444"/>
      <c r="Q226" s="444"/>
      <c r="R226" s="445"/>
      <c r="S226" s="446"/>
      <c r="T226" s="447"/>
      <c r="U226" s="448"/>
      <c r="V226" s="449"/>
      <c r="W226" s="447"/>
      <c r="X226" s="485"/>
      <c r="Y226" s="485"/>
      <c r="Z226" s="485"/>
      <c r="AA226" s="485"/>
      <c r="AB226" s="485"/>
      <c r="AC226" s="485"/>
      <c r="AD226" s="485"/>
      <c r="AE226" s="485"/>
      <c r="AF226" s="485"/>
      <c r="AG226" s="485"/>
      <c r="AH226" s="485"/>
      <c r="AI226" s="485"/>
      <c r="AJ226" s="485"/>
      <c r="AK226" s="485"/>
      <c r="AL226" s="485"/>
      <c r="AM226" s="485"/>
      <c r="AN226" s="527"/>
      <c r="AO226" s="530"/>
      <c r="AP226" s="485"/>
      <c r="AQ226" s="485"/>
      <c r="AR226" s="485"/>
      <c r="AS226" s="485"/>
      <c r="AT226" s="485"/>
      <c r="AU226" s="485"/>
      <c r="AV226" s="485"/>
      <c r="AW226" s="485"/>
      <c r="AX226" s="527"/>
      <c r="AY226" s="528"/>
      <c r="AZ226" s="529"/>
      <c r="BA226" s="534"/>
      <c r="BB226" s="532"/>
      <c r="BC226" s="532"/>
      <c r="BD226" s="532"/>
      <c r="BE226" s="535"/>
      <c r="BF226" s="536"/>
      <c r="BG226" s="537"/>
      <c r="BH226" s="537"/>
      <c r="BI226" s="537"/>
      <c r="BJ226" s="538"/>
      <c r="BK226" s="557"/>
      <c r="BL226" s="537"/>
      <c r="BM226" s="537"/>
      <c r="BN226" s="537"/>
      <c r="BO226" s="558"/>
      <c r="BP226" s="531"/>
      <c r="BQ226" s="532"/>
      <c r="BR226" s="532"/>
      <c r="BS226" s="532"/>
      <c r="BT226" s="533"/>
      <c r="BU226" s="534"/>
      <c r="BV226" s="532"/>
      <c r="BW226" s="532"/>
      <c r="BX226" s="532"/>
      <c r="BY226" s="535"/>
      <c r="BZ226" s="536"/>
      <c r="CA226" s="537"/>
      <c r="CB226" s="537"/>
      <c r="CC226" s="537"/>
      <c r="CD226" s="538"/>
      <c r="CE226" s="561">
        <f t="shared" si="4"/>
        <v>0</v>
      </c>
      <c r="CF226" s="562"/>
      <c r="CG226" s="562"/>
      <c r="CH226" s="562"/>
      <c r="CI226" s="562"/>
      <c r="CJ226" s="562"/>
      <c r="CK226" s="562"/>
      <c r="CL226" s="562"/>
      <c r="CM226" s="563"/>
    </row>
    <row r="227" spans="1:91" s="104" customFormat="1" ht="12.75" customHeight="1" x14ac:dyDescent="0.2">
      <c r="A227" s="100">
        <v>208</v>
      </c>
      <c r="B227" s="443"/>
      <c r="C227" s="444"/>
      <c r="D227" s="444"/>
      <c r="E227" s="444"/>
      <c r="F227" s="444"/>
      <c r="G227" s="444"/>
      <c r="H227" s="444"/>
      <c r="I227" s="444"/>
      <c r="J227" s="444"/>
      <c r="K227" s="444"/>
      <c r="L227" s="444"/>
      <c r="M227" s="444"/>
      <c r="N227" s="444"/>
      <c r="O227" s="444"/>
      <c r="P227" s="444"/>
      <c r="Q227" s="444"/>
      <c r="R227" s="445"/>
      <c r="S227" s="446"/>
      <c r="T227" s="447"/>
      <c r="U227" s="448"/>
      <c r="V227" s="449"/>
      <c r="W227" s="447"/>
      <c r="X227" s="485"/>
      <c r="Y227" s="485"/>
      <c r="Z227" s="485"/>
      <c r="AA227" s="485"/>
      <c r="AB227" s="485"/>
      <c r="AC227" s="485"/>
      <c r="AD227" s="485"/>
      <c r="AE227" s="485"/>
      <c r="AF227" s="485"/>
      <c r="AG227" s="485"/>
      <c r="AH227" s="485"/>
      <c r="AI227" s="485"/>
      <c r="AJ227" s="485"/>
      <c r="AK227" s="485"/>
      <c r="AL227" s="485"/>
      <c r="AM227" s="485"/>
      <c r="AN227" s="527"/>
      <c r="AO227" s="530"/>
      <c r="AP227" s="485"/>
      <c r="AQ227" s="485"/>
      <c r="AR227" s="485"/>
      <c r="AS227" s="485"/>
      <c r="AT227" s="485"/>
      <c r="AU227" s="485"/>
      <c r="AV227" s="485"/>
      <c r="AW227" s="485"/>
      <c r="AX227" s="527"/>
      <c r="AY227" s="528"/>
      <c r="AZ227" s="529"/>
      <c r="BA227" s="534"/>
      <c r="BB227" s="532"/>
      <c r="BC227" s="532"/>
      <c r="BD227" s="532"/>
      <c r="BE227" s="535"/>
      <c r="BF227" s="536"/>
      <c r="BG227" s="537"/>
      <c r="BH227" s="537"/>
      <c r="BI227" s="537"/>
      <c r="BJ227" s="538"/>
      <c r="BK227" s="557"/>
      <c r="BL227" s="537"/>
      <c r="BM227" s="537"/>
      <c r="BN227" s="537"/>
      <c r="BO227" s="558"/>
      <c r="BP227" s="531"/>
      <c r="BQ227" s="532"/>
      <c r="BR227" s="532"/>
      <c r="BS227" s="532"/>
      <c r="BT227" s="533"/>
      <c r="BU227" s="534"/>
      <c r="BV227" s="532"/>
      <c r="BW227" s="532"/>
      <c r="BX227" s="532"/>
      <c r="BY227" s="535"/>
      <c r="BZ227" s="536"/>
      <c r="CA227" s="537"/>
      <c r="CB227" s="537"/>
      <c r="CC227" s="537"/>
      <c r="CD227" s="538"/>
      <c r="CE227" s="561">
        <f t="shared" si="4"/>
        <v>0</v>
      </c>
      <c r="CF227" s="562"/>
      <c r="CG227" s="562"/>
      <c r="CH227" s="562"/>
      <c r="CI227" s="562"/>
      <c r="CJ227" s="562"/>
      <c r="CK227" s="562"/>
      <c r="CL227" s="562"/>
      <c r="CM227" s="563"/>
    </row>
    <row r="228" spans="1:91" s="104" customFormat="1" ht="12.75" customHeight="1" x14ac:dyDescent="0.2">
      <c r="A228" s="100">
        <v>209</v>
      </c>
      <c r="B228" s="443"/>
      <c r="C228" s="444"/>
      <c r="D228" s="444"/>
      <c r="E228" s="444"/>
      <c r="F228" s="444"/>
      <c r="G228" s="444"/>
      <c r="H228" s="444"/>
      <c r="I228" s="444"/>
      <c r="J228" s="444"/>
      <c r="K228" s="444"/>
      <c r="L228" s="444"/>
      <c r="M228" s="444"/>
      <c r="N228" s="444"/>
      <c r="O228" s="444"/>
      <c r="P228" s="444"/>
      <c r="Q228" s="444"/>
      <c r="R228" s="445"/>
      <c r="S228" s="446"/>
      <c r="T228" s="447"/>
      <c r="U228" s="448"/>
      <c r="V228" s="449"/>
      <c r="W228" s="447"/>
      <c r="X228" s="485"/>
      <c r="Y228" s="485"/>
      <c r="Z228" s="485"/>
      <c r="AA228" s="485"/>
      <c r="AB228" s="485"/>
      <c r="AC228" s="485"/>
      <c r="AD228" s="485"/>
      <c r="AE228" s="485"/>
      <c r="AF228" s="485"/>
      <c r="AG228" s="485"/>
      <c r="AH228" s="485"/>
      <c r="AI228" s="485"/>
      <c r="AJ228" s="485"/>
      <c r="AK228" s="485"/>
      <c r="AL228" s="485"/>
      <c r="AM228" s="485"/>
      <c r="AN228" s="527"/>
      <c r="AO228" s="530"/>
      <c r="AP228" s="485"/>
      <c r="AQ228" s="485"/>
      <c r="AR228" s="485"/>
      <c r="AS228" s="485"/>
      <c r="AT228" s="485"/>
      <c r="AU228" s="485"/>
      <c r="AV228" s="485"/>
      <c r="AW228" s="485"/>
      <c r="AX228" s="527"/>
      <c r="AY228" s="528"/>
      <c r="AZ228" s="529"/>
      <c r="BA228" s="534"/>
      <c r="BB228" s="532"/>
      <c r="BC228" s="532"/>
      <c r="BD228" s="532"/>
      <c r="BE228" s="535"/>
      <c r="BF228" s="536"/>
      <c r="BG228" s="537"/>
      <c r="BH228" s="537"/>
      <c r="BI228" s="537"/>
      <c r="BJ228" s="538"/>
      <c r="BK228" s="557"/>
      <c r="BL228" s="537"/>
      <c r="BM228" s="537"/>
      <c r="BN228" s="537"/>
      <c r="BO228" s="558"/>
      <c r="BP228" s="531"/>
      <c r="BQ228" s="532"/>
      <c r="BR228" s="532"/>
      <c r="BS228" s="532"/>
      <c r="BT228" s="533"/>
      <c r="BU228" s="534"/>
      <c r="BV228" s="532"/>
      <c r="BW228" s="532"/>
      <c r="BX228" s="532"/>
      <c r="BY228" s="535"/>
      <c r="BZ228" s="536"/>
      <c r="CA228" s="537"/>
      <c r="CB228" s="537"/>
      <c r="CC228" s="537"/>
      <c r="CD228" s="538"/>
      <c r="CE228" s="561">
        <f t="shared" si="4"/>
        <v>0</v>
      </c>
      <c r="CF228" s="562"/>
      <c r="CG228" s="562"/>
      <c r="CH228" s="562"/>
      <c r="CI228" s="562"/>
      <c r="CJ228" s="562"/>
      <c r="CK228" s="562"/>
      <c r="CL228" s="562"/>
      <c r="CM228" s="563"/>
    </row>
    <row r="229" spans="1:91" s="104" customFormat="1" ht="12.75" customHeight="1" x14ac:dyDescent="0.2">
      <c r="A229" s="100">
        <v>210</v>
      </c>
      <c r="B229" s="443"/>
      <c r="C229" s="444"/>
      <c r="D229" s="444"/>
      <c r="E229" s="444"/>
      <c r="F229" s="444"/>
      <c r="G229" s="444"/>
      <c r="H229" s="444"/>
      <c r="I229" s="444"/>
      <c r="J229" s="444"/>
      <c r="K229" s="444"/>
      <c r="L229" s="444"/>
      <c r="M229" s="444"/>
      <c r="N229" s="444"/>
      <c r="O229" s="444"/>
      <c r="P229" s="444"/>
      <c r="Q229" s="444"/>
      <c r="R229" s="445"/>
      <c r="S229" s="446"/>
      <c r="T229" s="447"/>
      <c r="U229" s="448"/>
      <c r="V229" s="449"/>
      <c r="W229" s="447"/>
      <c r="X229" s="485"/>
      <c r="Y229" s="485"/>
      <c r="Z229" s="485"/>
      <c r="AA229" s="485"/>
      <c r="AB229" s="485"/>
      <c r="AC229" s="485"/>
      <c r="AD229" s="485"/>
      <c r="AE229" s="485"/>
      <c r="AF229" s="485"/>
      <c r="AG229" s="485"/>
      <c r="AH229" s="485"/>
      <c r="AI229" s="485"/>
      <c r="AJ229" s="485"/>
      <c r="AK229" s="485"/>
      <c r="AL229" s="485"/>
      <c r="AM229" s="485"/>
      <c r="AN229" s="527"/>
      <c r="AO229" s="530"/>
      <c r="AP229" s="485"/>
      <c r="AQ229" s="485"/>
      <c r="AR229" s="485"/>
      <c r="AS229" s="485"/>
      <c r="AT229" s="485"/>
      <c r="AU229" s="485"/>
      <c r="AV229" s="485"/>
      <c r="AW229" s="485"/>
      <c r="AX229" s="527"/>
      <c r="AY229" s="528"/>
      <c r="AZ229" s="529"/>
      <c r="BA229" s="534"/>
      <c r="BB229" s="532"/>
      <c r="BC229" s="532"/>
      <c r="BD229" s="532"/>
      <c r="BE229" s="535"/>
      <c r="BF229" s="536"/>
      <c r="BG229" s="537"/>
      <c r="BH229" s="537"/>
      <c r="BI229" s="537"/>
      <c r="BJ229" s="538"/>
      <c r="BK229" s="557"/>
      <c r="BL229" s="537"/>
      <c r="BM229" s="537"/>
      <c r="BN229" s="537"/>
      <c r="BO229" s="558"/>
      <c r="BP229" s="531"/>
      <c r="BQ229" s="532"/>
      <c r="BR229" s="532"/>
      <c r="BS229" s="532"/>
      <c r="BT229" s="533"/>
      <c r="BU229" s="534"/>
      <c r="BV229" s="532"/>
      <c r="BW229" s="532"/>
      <c r="BX229" s="532"/>
      <c r="BY229" s="535"/>
      <c r="BZ229" s="536"/>
      <c r="CA229" s="537"/>
      <c r="CB229" s="537"/>
      <c r="CC229" s="537"/>
      <c r="CD229" s="538"/>
      <c r="CE229" s="561">
        <f t="shared" si="4"/>
        <v>0</v>
      </c>
      <c r="CF229" s="562"/>
      <c r="CG229" s="562"/>
      <c r="CH229" s="562"/>
      <c r="CI229" s="562"/>
      <c r="CJ229" s="562"/>
      <c r="CK229" s="562"/>
      <c r="CL229" s="562"/>
      <c r="CM229" s="563"/>
    </row>
    <row r="230" spans="1:91" s="104" customFormat="1" ht="12.75" customHeight="1" x14ac:dyDescent="0.2">
      <c r="A230" s="100">
        <v>211</v>
      </c>
      <c r="B230" s="443"/>
      <c r="C230" s="444"/>
      <c r="D230" s="444"/>
      <c r="E230" s="444"/>
      <c r="F230" s="444"/>
      <c r="G230" s="444"/>
      <c r="H230" s="444"/>
      <c r="I230" s="444"/>
      <c r="J230" s="444"/>
      <c r="K230" s="444"/>
      <c r="L230" s="444"/>
      <c r="M230" s="444"/>
      <c r="N230" s="444"/>
      <c r="O230" s="444"/>
      <c r="P230" s="444"/>
      <c r="Q230" s="444"/>
      <c r="R230" s="445"/>
      <c r="S230" s="446"/>
      <c r="T230" s="447"/>
      <c r="U230" s="448"/>
      <c r="V230" s="449"/>
      <c r="W230" s="447"/>
      <c r="X230" s="485"/>
      <c r="Y230" s="485"/>
      <c r="Z230" s="485"/>
      <c r="AA230" s="485"/>
      <c r="AB230" s="485"/>
      <c r="AC230" s="485"/>
      <c r="AD230" s="485"/>
      <c r="AE230" s="485"/>
      <c r="AF230" s="485"/>
      <c r="AG230" s="485"/>
      <c r="AH230" s="485"/>
      <c r="AI230" s="485"/>
      <c r="AJ230" s="485"/>
      <c r="AK230" s="485"/>
      <c r="AL230" s="485"/>
      <c r="AM230" s="485"/>
      <c r="AN230" s="527"/>
      <c r="AO230" s="530"/>
      <c r="AP230" s="485"/>
      <c r="AQ230" s="485"/>
      <c r="AR230" s="485"/>
      <c r="AS230" s="485"/>
      <c r="AT230" s="485"/>
      <c r="AU230" s="485"/>
      <c r="AV230" s="485"/>
      <c r="AW230" s="485"/>
      <c r="AX230" s="527"/>
      <c r="AY230" s="528"/>
      <c r="AZ230" s="529"/>
      <c r="BA230" s="534"/>
      <c r="BB230" s="532"/>
      <c r="BC230" s="532"/>
      <c r="BD230" s="532"/>
      <c r="BE230" s="535"/>
      <c r="BF230" s="536"/>
      <c r="BG230" s="537"/>
      <c r="BH230" s="537"/>
      <c r="BI230" s="537"/>
      <c r="BJ230" s="538"/>
      <c r="BK230" s="557"/>
      <c r="BL230" s="537"/>
      <c r="BM230" s="537"/>
      <c r="BN230" s="537"/>
      <c r="BO230" s="558"/>
      <c r="BP230" s="531"/>
      <c r="BQ230" s="532"/>
      <c r="BR230" s="532"/>
      <c r="BS230" s="532"/>
      <c r="BT230" s="533"/>
      <c r="BU230" s="534"/>
      <c r="BV230" s="532"/>
      <c r="BW230" s="532"/>
      <c r="BX230" s="532"/>
      <c r="BY230" s="535"/>
      <c r="BZ230" s="536"/>
      <c r="CA230" s="537"/>
      <c r="CB230" s="537"/>
      <c r="CC230" s="537"/>
      <c r="CD230" s="538"/>
      <c r="CE230" s="561">
        <f t="shared" si="4"/>
        <v>0</v>
      </c>
      <c r="CF230" s="562"/>
      <c r="CG230" s="562"/>
      <c r="CH230" s="562"/>
      <c r="CI230" s="562"/>
      <c r="CJ230" s="562"/>
      <c r="CK230" s="562"/>
      <c r="CL230" s="562"/>
      <c r="CM230" s="563"/>
    </row>
    <row r="231" spans="1:91" s="104" customFormat="1" ht="12.75" customHeight="1" x14ac:dyDescent="0.2">
      <c r="A231" s="100">
        <v>212</v>
      </c>
      <c r="B231" s="443"/>
      <c r="C231" s="444"/>
      <c r="D231" s="444"/>
      <c r="E231" s="444"/>
      <c r="F231" s="444"/>
      <c r="G231" s="444"/>
      <c r="H231" s="444"/>
      <c r="I231" s="444"/>
      <c r="J231" s="444"/>
      <c r="K231" s="444"/>
      <c r="L231" s="444"/>
      <c r="M231" s="444"/>
      <c r="N231" s="444"/>
      <c r="O231" s="444"/>
      <c r="P231" s="444"/>
      <c r="Q231" s="444"/>
      <c r="R231" s="445"/>
      <c r="S231" s="446"/>
      <c r="T231" s="447"/>
      <c r="U231" s="448"/>
      <c r="V231" s="449"/>
      <c r="W231" s="447"/>
      <c r="X231" s="485"/>
      <c r="Y231" s="485"/>
      <c r="Z231" s="485"/>
      <c r="AA231" s="485"/>
      <c r="AB231" s="485"/>
      <c r="AC231" s="485"/>
      <c r="AD231" s="485"/>
      <c r="AE231" s="485"/>
      <c r="AF231" s="485"/>
      <c r="AG231" s="485"/>
      <c r="AH231" s="485"/>
      <c r="AI231" s="485"/>
      <c r="AJ231" s="485"/>
      <c r="AK231" s="485"/>
      <c r="AL231" s="485"/>
      <c r="AM231" s="485"/>
      <c r="AN231" s="527"/>
      <c r="AO231" s="530"/>
      <c r="AP231" s="485"/>
      <c r="AQ231" s="485"/>
      <c r="AR231" s="485"/>
      <c r="AS231" s="485"/>
      <c r="AT231" s="485"/>
      <c r="AU231" s="485"/>
      <c r="AV231" s="485"/>
      <c r="AW231" s="485"/>
      <c r="AX231" s="527"/>
      <c r="AY231" s="528"/>
      <c r="AZ231" s="529"/>
      <c r="BA231" s="534"/>
      <c r="BB231" s="532"/>
      <c r="BC231" s="532"/>
      <c r="BD231" s="532"/>
      <c r="BE231" s="535"/>
      <c r="BF231" s="536"/>
      <c r="BG231" s="537"/>
      <c r="BH231" s="537"/>
      <c r="BI231" s="537"/>
      <c r="BJ231" s="538"/>
      <c r="BK231" s="557"/>
      <c r="BL231" s="537"/>
      <c r="BM231" s="537"/>
      <c r="BN231" s="537"/>
      <c r="BO231" s="558"/>
      <c r="BP231" s="531"/>
      <c r="BQ231" s="532"/>
      <c r="BR231" s="532"/>
      <c r="BS231" s="532"/>
      <c r="BT231" s="533"/>
      <c r="BU231" s="534"/>
      <c r="BV231" s="532"/>
      <c r="BW231" s="532"/>
      <c r="BX231" s="532"/>
      <c r="BY231" s="535"/>
      <c r="BZ231" s="536"/>
      <c r="CA231" s="537"/>
      <c r="CB231" s="537"/>
      <c r="CC231" s="537"/>
      <c r="CD231" s="538"/>
      <c r="CE231" s="561">
        <f t="shared" si="4"/>
        <v>0</v>
      </c>
      <c r="CF231" s="562"/>
      <c r="CG231" s="562"/>
      <c r="CH231" s="562"/>
      <c r="CI231" s="562"/>
      <c r="CJ231" s="562"/>
      <c r="CK231" s="562"/>
      <c r="CL231" s="562"/>
      <c r="CM231" s="563"/>
    </row>
    <row r="232" spans="1:91" s="104" customFormat="1" ht="12.75" customHeight="1" x14ac:dyDescent="0.2">
      <c r="A232" s="100">
        <v>213</v>
      </c>
      <c r="B232" s="443"/>
      <c r="C232" s="444"/>
      <c r="D232" s="444"/>
      <c r="E232" s="444"/>
      <c r="F232" s="444"/>
      <c r="G232" s="444"/>
      <c r="H232" s="444"/>
      <c r="I232" s="444"/>
      <c r="J232" s="444"/>
      <c r="K232" s="444"/>
      <c r="L232" s="444"/>
      <c r="M232" s="444"/>
      <c r="N232" s="444"/>
      <c r="O232" s="444"/>
      <c r="P232" s="444"/>
      <c r="Q232" s="444"/>
      <c r="R232" s="445"/>
      <c r="S232" s="446"/>
      <c r="T232" s="447"/>
      <c r="U232" s="448"/>
      <c r="V232" s="449"/>
      <c r="W232" s="447"/>
      <c r="X232" s="485"/>
      <c r="Y232" s="485"/>
      <c r="Z232" s="485"/>
      <c r="AA232" s="485"/>
      <c r="AB232" s="485"/>
      <c r="AC232" s="485"/>
      <c r="AD232" s="485"/>
      <c r="AE232" s="485"/>
      <c r="AF232" s="485"/>
      <c r="AG232" s="485"/>
      <c r="AH232" s="485"/>
      <c r="AI232" s="485"/>
      <c r="AJ232" s="485"/>
      <c r="AK232" s="485"/>
      <c r="AL232" s="485"/>
      <c r="AM232" s="485"/>
      <c r="AN232" s="527"/>
      <c r="AO232" s="530"/>
      <c r="AP232" s="485"/>
      <c r="AQ232" s="485"/>
      <c r="AR232" s="485"/>
      <c r="AS232" s="485"/>
      <c r="AT232" s="485"/>
      <c r="AU232" s="485"/>
      <c r="AV232" s="485"/>
      <c r="AW232" s="485"/>
      <c r="AX232" s="527"/>
      <c r="AY232" s="528"/>
      <c r="AZ232" s="529"/>
      <c r="BA232" s="534"/>
      <c r="BB232" s="532"/>
      <c r="BC232" s="532"/>
      <c r="BD232" s="532"/>
      <c r="BE232" s="535"/>
      <c r="BF232" s="536"/>
      <c r="BG232" s="537"/>
      <c r="BH232" s="537"/>
      <c r="BI232" s="537"/>
      <c r="BJ232" s="538"/>
      <c r="BK232" s="557"/>
      <c r="BL232" s="537"/>
      <c r="BM232" s="537"/>
      <c r="BN232" s="537"/>
      <c r="BO232" s="558"/>
      <c r="BP232" s="531"/>
      <c r="BQ232" s="532"/>
      <c r="BR232" s="532"/>
      <c r="BS232" s="532"/>
      <c r="BT232" s="533"/>
      <c r="BU232" s="534"/>
      <c r="BV232" s="532"/>
      <c r="BW232" s="532"/>
      <c r="BX232" s="532"/>
      <c r="BY232" s="535"/>
      <c r="BZ232" s="536"/>
      <c r="CA232" s="537"/>
      <c r="CB232" s="537"/>
      <c r="CC232" s="537"/>
      <c r="CD232" s="538"/>
      <c r="CE232" s="561">
        <f t="shared" si="4"/>
        <v>0</v>
      </c>
      <c r="CF232" s="562"/>
      <c r="CG232" s="562"/>
      <c r="CH232" s="562"/>
      <c r="CI232" s="562"/>
      <c r="CJ232" s="562"/>
      <c r="CK232" s="562"/>
      <c r="CL232" s="562"/>
      <c r="CM232" s="563"/>
    </row>
    <row r="233" spans="1:91" s="104" customFormat="1" ht="12.75" customHeight="1" x14ac:dyDescent="0.2">
      <c r="A233" s="100">
        <v>214</v>
      </c>
      <c r="B233" s="443"/>
      <c r="C233" s="444"/>
      <c r="D233" s="444"/>
      <c r="E233" s="444"/>
      <c r="F233" s="444"/>
      <c r="G233" s="444"/>
      <c r="H233" s="444"/>
      <c r="I233" s="444"/>
      <c r="J233" s="444"/>
      <c r="K233" s="444"/>
      <c r="L233" s="444"/>
      <c r="M233" s="444"/>
      <c r="N233" s="444"/>
      <c r="O233" s="444"/>
      <c r="P233" s="444"/>
      <c r="Q233" s="444"/>
      <c r="R233" s="445"/>
      <c r="S233" s="446"/>
      <c r="T233" s="447"/>
      <c r="U233" s="448"/>
      <c r="V233" s="449"/>
      <c r="W233" s="447"/>
      <c r="X233" s="485"/>
      <c r="Y233" s="485"/>
      <c r="Z233" s="485"/>
      <c r="AA233" s="485"/>
      <c r="AB233" s="485"/>
      <c r="AC233" s="485"/>
      <c r="AD233" s="485"/>
      <c r="AE233" s="485"/>
      <c r="AF233" s="485"/>
      <c r="AG233" s="485"/>
      <c r="AH233" s="485"/>
      <c r="AI233" s="485"/>
      <c r="AJ233" s="485"/>
      <c r="AK233" s="485"/>
      <c r="AL233" s="485"/>
      <c r="AM233" s="485"/>
      <c r="AN233" s="527"/>
      <c r="AO233" s="530"/>
      <c r="AP233" s="485"/>
      <c r="AQ233" s="485"/>
      <c r="AR233" s="485"/>
      <c r="AS233" s="485"/>
      <c r="AT233" s="485"/>
      <c r="AU233" s="485"/>
      <c r="AV233" s="485"/>
      <c r="AW233" s="485"/>
      <c r="AX233" s="527"/>
      <c r="AY233" s="528"/>
      <c r="AZ233" s="529"/>
      <c r="BA233" s="534"/>
      <c r="BB233" s="532"/>
      <c r="BC233" s="532"/>
      <c r="BD233" s="532"/>
      <c r="BE233" s="535"/>
      <c r="BF233" s="536"/>
      <c r="BG233" s="537"/>
      <c r="BH233" s="537"/>
      <c r="BI233" s="537"/>
      <c r="BJ233" s="538"/>
      <c r="BK233" s="557"/>
      <c r="BL233" s="537"/>
      <c r="BM233" s="537"/>
      <c r="BN233" s="537"/>
      <c r="BO233" s="558"/>
      <c r="BP233" s="531"/>
      <c r="BQ233" s="532"/>
      <c r="BR233" s="532"/>
      <c r="BS233" s="532"/>
      <c r="BT233" s="533"/>
      <c r="BU233" s="534"/>
      <c r="BV233" s="532"/>
      <c r="BW233" s="532"/>
      <c r="BX233" s="532"/>
      <c r="BY233" s="535"/>
      <c r="BZ233" s="536"/>
      <c r="CA233" s="537"/>
      <c r="CB233" s="537"/>
      <c r="CC233" s="537"/>
      <c r="CD233" s="538"/>
      <c r="CE233" s="561">
        <f t="shared" si="4"/>
        <v>0</v>
      </c>
      <c r="CF233" s="562"/>
      <c r="CG233" s="562"/>
      <c r="CH233" s="562"/>
      <c r="CI233" s="562"/>
      <c r="CJ233" s="562"/>
      <c r="CK233" s="562"/>
      <c r="CL233" s="562"/>
      <c r="CM233" s="563"/>
    </row>
    <row r="234" spans="1:91" s="104" customFormat="1" ht="12.75" customHeight="1" x14ac:dyDescent="0.2">
      <c r="A234" s="100">
        <v>215</v>
      </c>
      <c r="B234" s="443"/>
      <c r="C234" s="444"/>
      <c r="D234" s="444"/>
      <c r="E234" s="444"/>
      <c r="F234" s="444"/>
      <c r="G234" s="444"/>
      <c r="H234" s="444"/>
      <c r="I234" s="444"/>
      <c r="J234" s="444"/>
      <c r="K234" s="444"/>
      <c r="L234" s="444"/>
      <c r="M234" s="444"/>
      <c r="N234" s="444"/>
      <c r="O234" s="444"/>
      <c r="P234" s="444"/>
      <c r="Q234" s="444"/>
      <c r="R234" s="445"/>
      <c r="S234" s="446"/>
      <c r="T234" s="447"/>
      <c r="U234" s="448"/>
      <c r="V234" s="449"/>
      <c r="W234" s="447"/>
      <c r="X234" s="485"/>
      <c r="Y234" s="485"/>
      <c r="Z234" s="485"/>
      <c r="AA234" s="485"/>
      <c r="AB234" s="485"/>
      <c r="AC234" s="485"/>
      <c r="AD234" s="485"/>
      <c r="AE234" s="485"/>
      <c r="AF234" s="485"/>
      <c r="AG234" s="485"/>
      <c r="AH234" s="485"/>
      <c r="AI234" s="485"/>
      <c r="AJ234" s="485"/>
      <c r="AK234" s="485"/>
      <c r="AL234" s="485"/>
      <c r="AM234" s="485"/>
      <c r="AN234" s="527"/>
      <c r="AO234" s="530"/>
      <c r="AP234" s="485"/>
      <c r="AQ234" s="485"/>
      <c r="AR234" s="485"/>
      <c r="AS234" s="485"/>
      <c r="AT234" s="485"/>
      <c r="AU234" s="485"/>
      <c r="AV234" s="485"/>
      <c r="AW234" s="485"/>
      <c r="AX234" s="527"/>
      <c r="AY234" s="528"/>
      <c r="AZ234" s="529"/>
      <c r="BA234" s="534"/>
      <c r="BB234" s="532"/>
      <c r="BC234" s="532"/>
      <c r="BD234" s="532"/>
      <c r="BE234" s="535"/>
      <c r="BF234" s="536"/>
      <c r="BG234" s="537"/>
      <c r="BH234" s="537"/>
      <c r="BI234" s="537"/>
      <c r="BJ234" s="538"/>
      <c r="BK234" s="557"/>
      <c r="BL234" s="537"/>
      <c r="BM234" s="537"/>
      <c r="BN234" s="537"/>
      <c r="BO234" s="558"/>
      <c r="BP234" s="531"/>
      <c r="BQ234" s="532"/>
      <c r="BR234" s="532"/>
      <c r="BS234" s="532"/>
      <c r="BT234" s="533"/>
      <c r="BU234" s="534"/>
      <c r="BV234" s="532"/>
      <c r="BW234" s="532"/>
      <c r="BX234" s="532"/>
      <c r="BY234" s="535"/>
      <c r="BZ234" s="536"/>
      <c r="CA234" s="537"/>
      <c r="CB234" s="537"/>
      <c r="CC234" s="537"/>
      <c r="CD234" s="538"/>
      <c r="CE234" s="561">
        <f t="shared" si="4"/>
        <v>0</v>
      </c>
      <c r="CF234" s="562"/>
      <c r="CG234" s="562"/>
      <c r="CH234" s="562"/>
      <c r="CI234" s="562"/>
      <c r="CJ234" s="562"/>
      <c r="CK234" s="562"/>
      <c r="CL234" s="562"/>
      <c r="CM234" s="563"/>
    </row>
    <row r="235" spans="1:91" s="104" customFormat="1" ht="12.75" customHeight="1" x14ac:dyDescent="0.2">
      <c r="A235" s="100">
        <v>216</v>
      </c>
      <c r="B235" s="443"/>
      <c r="C235" s="444"/>
      <c r="D235" s="444"/>
      <c r="E235" s="444"/>
      <c r="F235" s="444"/>
      <c r="G235" s="444"/>
      <c r="H235" s="444"/>
      <c r="I235" s="444"/>
      <c r="J235" s="444"/>
      <c r="K235" s="444"/>
      <c r="L235" s="444"/>
      <c r="M235" s="444"/>
      <c r="N235" s="444"/>
      <c r="O235" s="444"/>
      <c r="P235" s="444"/>
      <c r="Q235" s="444"/>
      <c r="R235" s="445"/>
      <c r="S235" s="446"/>
      <c r="T235" s="447"/>
      <c r="U235" s="448"/>
      <c r="V235" s="449"/>
      <c r="W235" s="447"/>
      <c r="X235" s="485"/>
      <c r="Y235" s="485"/>
      <c r="Z235" s="485"/>
      <c r="AA235" s="485"/>
      <c r="AB235" s="485"/>
      <c r="AC235" s="485"/>
      <c r="AD235" s="485"/>
      <c r="AE235" s="485"/>
      <c r="AF235" s="485"/>
      <c r="AG235" s="485"/>
      <c r="AH235" s="485"/>
      <c r="AI235" s="485"/>
      <c r="AJ235" s="485"/>
      <c r="AK235" s="485"/>
      <c r="AL235" s="485"/>
      <c r="AM235" s="485"/>
      <c r="AN235" s="527"/>
      <c r="AO235" s="530"/>
      <c r="AP235" s="485"/>
      <c r="AQ235" s="485"/>
      <c r="AR235" s="485"/>
      <c r="AS235" s="485"/>
      <c r="AT235" s="485"/>
      <c r="AU235" s="485"/>
      <c r="AV235" s="485"/>
      <c r="AW235" s="485"/>
      <c r="AX235" s="527"/>
      <c r="AY235" s="528"/>
      <c r="AZ235" s="529"/>
      <c r="BA235" s="534"/>
      <c r="BB235" s="532"/>
      <c r="BC235" s="532"/>
      <c r="BD235" s="532"/>
      <c r="BE235" s="535"/>
      <c r="BF235" s="536"/>
      <c r="BG235" s="537"/>
      <c r="BH235" s="537"/>
      <c r="BI235" s="537"/>
      <c r="BJ235" s="538"/>
      <c r="BK235" s="557"/>
      <c r="BL235" s="537"/>
      <c r="BM235" s="537"/>
      <c r="BN235" s="537"/>
      <c r="BO235" s="558"/>
      <c r="BP235" s="531"/>
      <c r="BQ235" s="532"/>
      <c r="BR235" s="532"/>
      <c r="BS235" s="532"/>
      <c r="BT235" s="533"/>
      <c r="BU235" s="534"/>
      <c r="BV235" s="532"/>
      <c r="BW235" s="532"/>
      <c r="BX235" s="532"/>
      <c r="BY235" s="535"/>
      <c r="BZ235" s="536"/>
      <c r="CA235" s="537"/>
      <c r="CB235" s="537"/>
      <c r="CC235" s="537"/>
      <c r="CD235" s="538"/>
      <c r="CE235" s="561">
        <f t="shared" si="4"/>
        <v>0</v>
      </c>
      <c r="CF235" s="562"/>
      <c r="CG235" s="562"/>
      <c r="CH235" s="562"/>
      <c r="CI235" s="562"/>
      <c r="CJ235" s="562"/>
      <c r="CK235" s="562"/>
      <c r="CL235" s="562"/>
      <c r="CM235" s="563"/>
    </row>
    <row r="236" spans="1:91" s="104" customFormat="1" ht="12.75" customHeight="1" x14ac:dyDescent="0.2">
      <c r="A236" s="100">
        <v>217</v>
      </c>
      <c r="B236" s="443"/>
      <c r="C236" s="444"/>
      <c r="D236" s="444"/>
      <c r="E236" s="444"/>
      <c r="F236" s="444"/>
      <c r="G236" s="444"/>
      <c r="H236" s="444"/>
      <c r="I236" s="444"/>
      <c r="J236" s="444"/>
      <c r="K236" s="444"/>
      <c r="L236" s="444"/>
      <c r="M236" s="444"/>
      <c r="N236" s="444"/>
      <c r="O236" s="444"/>
      <c r="P236" s="444"/>
      <c r="Q236" s="444"/>
      <c r="R236" s="445"/>
      <c r="S236" s="446"/>
      <c r="T236" s="447"/>
      <c r="U236" s="448"/>
      <c r="V236" s="449"/>
      <c r="W236" s="447"/>
      <c r="X236" s="485"/>
      <c r="Y236" s="485"/>
      <c r="Z236" s="485"/>
      <c r="AA236" s="485"/>
      <c r="AB236" s="485"/>
      <c r="AC236" s="485"/>
      <c r="AD236" s="485"/>
      <c r="AE236" s="485"/>
      <c r="AF236" s="485"/>
      <c r="AG236" s="485"/>
      <c r="AH236" s="485"/>
      <c r="AI236" s="485"/>
      <c r="AJ236" s="485"/>
      <c r="AK236" s="485"/>
      <c r="AL236" s="485"/>
      <c r="AM236" s="485"/>
      <c r="AN236" s="527"/>
      <c r="AO236" s="530"/>
      <c r="AP236" s="485"/>
      <c r="AQ236" s="485"/>
      <c r="AR236" s="485"/>
      <c r="AS236" s="485"/>
      <c r="AT236" s="485"/>
      <c r="AU236" s="485"/>
      <c r="AV236" s="485"/>
      <c r="AW236" s="485"/>
      <c r="AX236" s="527"/>
      <c r="AY236" s="528"/>
      <c r="AZ236" s="529"/>
      <c r="BA236" s="534"/>
      <c r="BB236" s="532"/>
      <c r="BC236" s="532"/>
      <c r="BD236" s="532"/>
      <c r="BE236" s="535"/>
      <c r="BF236" s="536"/>
      <c r="BG236" s="537"/>
      <c r="BH236" s="537"/>
      <c r="BI236" s="537"/>
      <c r="BJ236" s="538"/>
      <c r="BK236" s="557"/>
      <c r="BL236" s="537"/>
      <c r="BM236" s="537"/>
      <c r="BN236" s="537"/>
      <c r="BO236" s="558"/>
      <c r="BP236" s="531"/>
      <c r="BQ236" s="532"/>
      <c r="BR236" s="532"/>
      <c r="BS236" s="532"/>
      <c r="BT236" s="533"/>
      <c r="BU236" s="534"/>
      <c r="BV236" s="532"/>
      <c r="BW236" s="532"/>
      <c r="BX236" s="532"/>
      <c r="BY236" s="535"/>
      <c r="BZ236" s="536"/>
      <c r="CA236" s="537"/>
      <c r="CB236" s="537"/>
      <c r="CC236" s="537"/>
      <c r="CD236" s="538"/>
      <c r="CE236" s="561">
        <f t="shared" si="4"/>
        <v>0</v>
      </c>
      <c r="CF236" s="562"/>
      <c r="CG236" s="562"/>
      <c r="CH236" s="562"/>
      <c r="CI236" s="562"/>
      <c r="CJ236" s="562"/>
      <c r="CK236" s="562"/>
      <c r="CL236" s="562"/>
      <c r="CM236" s="563"/>
    </row>
    <row r="237" spans="1:91" s="104" customFormat="1" ht="12.75" customHeight="1" x14ac:dyDescent="0.2">
      <c r="A237" s="100">
        <v>218</v>
      </c>
      <c r="B237" s="443"/>
      <c r="C237" s="444"/>
      <c r="D237" s="444"/>
      <c r="E237" s="444"/>
      <c r="F237" s="444"/>
      <c r="G237" s="444"/>
      <c r="H237" s="444"/>
      <c r="I237" s="444"/>
      <c r="J237" s="444"/>
      <c r="K237" s="444"/>
      <c r="L237" s="444"/>
      <c r="M237" s="444"/>
      <c r="N237" s="444"/>
      <c r="O237" s="444"/>
      <c r="P237" s="444"/>
      <c r="Q237" s="444"/>
      <c r="R237" s="445"/>
      <c r="S237" s="446"/>
      <c r="T237" s="447"/>
      <c r="U237" s="448"/>
      <c r="V237" s="449"/>
      <c r="W237" s="447"/>
      <c r="X237" s="485"/>
      <c r="Y237" s="485"/>
      <c r="Z237" s="485"/>
      <c r="AA237" s="485"/>
      <c r="AB237" s="485"/>
      <c r="AC237" s="485"/>
      <c r="AD237" s="485"/>
      <c r="AE237" s="485"/>
      <c r="AF237" s="485"/>
      <c r="AG237" s="485"/>
      <c r="AH237" s="485"/>
      <c r="AI237" s="485"/>
      <c r="AJ237" s="485"/>
      <c r="AK237" s="485"/>
      <c r="AL237" s="485"/>
      <c r="AM237" s="485"/>
      <c r="AN237" s="527"/>
      <c r="AO237" s="530"/>
      <c r="AP237" s="485"/>
      <c r="AQ237" s="485"/>
      <c r="AR237" s="485"/>
      <c r="AS237" s="485"/>
      <c r="AT237" s="485"/>
      <c r="AU237" s="485"/>
      <c r="AV237" s="485"/>
      <c r="AW237" s="485"/>
      <c r="AX237" s="527"/>
      <c r="AY237" s="528"/>
      <c r="AZ237" s="529"/>
      <c r="BA237" s="534"/>
      <c r="BB237" s="532"/>
      <c r="BC237" s="532"/>
      <c r="BD237" s="532"/>
      <c r="BE237" s="535"/>
      <c r="BF237" s="536"/>
      <c r="BG237" s="537"/>
      <c r="BH237" s="537"/>
      <c r="BI237" s="537"/>
      <c r="BJ237" s="538"/>
      <c r="BK237" s="557"/>
      <c r="BL237" s="537"/>
      <c r="BM237" s="537"/>
      <c r="BN237" s="537"/>
      <c r="BO237" s="558"/>
      <c r="BP237" s="531"/>
      <c r="BQ237" s="532"/>
      <c r="BR237" s="532"/>
      <c r="BS237" s="532"/>
      <c r="BT237" s="533"/>
      <c r="BU237" s="534"/>
      <c r="BV237" s="532"/>
      <c r="BW237" s="532"/>
      <c r="BX237" s="532"/>
      <c r="BY237" s="535"/>
      <c r="BZ237" s="536"/>
      <c r="CA237" s="537"/>
      <c r="CB237" s="537"/>
      <c r="CC237" s="537"/>
      <c r="CD237" s="538"/>
      <c r="CE237" s="561">
        <f t="shared" si="4"/>
        <v>0</v>
      </c>
      <c r="CF237" s="562"/>
      <c r="CG237" s="562"/>
      <c r="CH237" s="562"/>
      <c r="CI237" s="562"/>
      <c r="CJ237" s="562"/>
      <c r="CK237" s="562"/>
      <c r="CL237" s="562"/>
      <c r="CM237" s="563"/>
    </row>
    <row r="238" spans="1:91" s="104" customFormat="1" ht="12.75" customHeight="1" x14ac:dyDescent="0.2">
      <c r="A238" s="100">
        <v>219</v>
      </c>
      <c r="B238" s="443"/>
      <c r="C238" s="444"/>
      <c r="D238" s="444"/>
      <c r="E238" s="444"/>
      <c r="F238" s="444"/>
      <c r="G238" s="444"/>
      <c r="H238" s="444"/>
      <c r="I238" s="444"/>
      <c r="J238" s="444"/>
      <c r="K238" s="444"/>
      <c r="L238" s="444"/>
      <c r="M238" s="444"/>
      <c r="N238" s="444"/>
      <c r="O238" s="444"/>
      <c r="P238" s="444"/>
      <c r="Q238" s="444"/>
      <c r="R238" s="445"/>
      <c r="S238" s="446"/>
      <c r="T238" s="447"/>
      <c r="U238" s="448"/>
      <c r="V238" s="449"/>
      <c r="W238" s="447"/>
      <c r="X238" s="485"/>
      <c r="Y238" s="485"/>
      <c r="Z238" s="485"/>
      <c r="AA238" s="485"/>
      <c r="AB238" s="485"/>
      <c r="AC238" s="485"/>
      <c r="AD238" s="485"/>
      <c r="AE238" s="485"/>
      <c r="AF238" s="485"/>
      <c r="AG238" s="485"/>
      <c r="AH238" s="485"/>
      <c r="AI238" s="485"/>
      <c r="AJ238" s="485"/>
      <c r="AK238" s="485"/>
      <c r="AL238" s="485"/>
      <c r="AM238" s="485"/>
      <c r="AN238" s="527"/>
      <c r="AO238" s="530"/>
      <c r="AP238" s="485"/>
      <c r="AQ238" s="485"/>
      <c r="AR238" s="485"/>
      <c r="AS238" s="485"/>
      <c r="AT238" s="485"/>
      <c r="AU238" s="485"/>
      <c r="AV238" s="485"/>
      <c r="AW238" s="485"/>
      <c r="AX238" s="527"/>
      <c r="AY238" s="528"/>
      <c r="AZ238" s="529"/>
      <c r="BA238" s="534"/>
      <c r="BB238" s="532"/>
      <c r="BC238" s="532"/>
      <c r="BD238" s="532"/>
      <c r="BE238" s="535"/>
      <c r="BF238" s="536"/>
      <c r="BG238" s="537"/>
      <c r="BH238" s="537"/>
      <c r="BI238" s="537"/>
      <c r="BJ238" s="538"/>
      <c r="BK238" s="557"/>
      <c r="BL238" s="537"/>
      <c r="BM238" s="537"/>
      <c r="BN238" s="537"/>
      <c r="BO238" s="558"/>
      <c r="BP238" s="531"/>
      <c r="BQ238" s="532"/>
      <c r="BR238" s="532"/>
      <c r="BS238" s="532"/>
      <c r="BT238" s="533"/>
      <c r="BU238" s="534"/>
      <c r="BV238" s="532"/>
      <c r="BW238" s="532"/>
      <c r="BX238" s="532"/>
      <c r="BY238" s="535"/>
      <c r="BZ238" s="536"/>
      <c r="CA238" s="537"/>
      <c r="CB238" s="537"/>
      <c r="CC238" s="537"/>
      <c r="CD238" s="538"/>
      <c r="CE238" s="561">
        <f t="shared" si="4"/>
        <v>0</v>
      </c>
      <c r="CF238" s="562"/>
      <c r="CG238" s="562"/>
      <c r="CH238" s="562"/>
      <c r="CI238" s="562"/>
      <c r="CJ238" s="562"/>
      <c r="CK238" s="562"/>
      <c r="CL238" s="562"/>
      <c r="CM238" s="563"/>
    </row>
    <row r="239" spans="1:91" s="104" customFormat="1" ht="12.75" customHeight="1" x14ac:dyDescent="0.2">
      <c r="A239" s="100">
        <v>220</v>
      </c>
      <c r="B239" s="443"/>
      <c r="C239" s="444"/>
      <c r="D239" s="444"/>
      <c r="E239" s="444"/>
      <c r="F239" s="444"/>
      <c r="G239" s="444"/>
      <c r="H239" s="444"/>
      <c r="I239" s="444"/>
      <c r="J239" s="444"/>
      <c r="K239" s="444"/>
      <c r="L239" s="444"/>
      <c r="M239" s="444"/>
      <c r="N239" s="444"/>
      <c r="O239" s="444"/>
      <c r="P239" s="444"/>
      <c r="Q239" s="444"/>
      <c r="R239" s="445"/>
      <c r="S239" s="446"/>
      <c r="T239" s="447"/>
      <c r="U239" s="448"/>
      <c r="V239" s="449"/>
      <c r="W239" s="447"/>
      <c r="X239" s="485"/>
      <c r="Y239" s="485"/>
      <c r="Z239" s="485"/>
      <c r="AA239" s="485"/>
      <c r="AB239" s="485"/>
      <c r="AC239" s="485"/>
      <c r="AD239" s="485"/>
      <c r="AE239" s="485"/>
      <c r="AF239" s="485"/>
      <c r="AG239" s="485"/>
      <c r="AH239" s="485"/>
      <c r="AI239" s="485"/>
      <c r="AJ239" s="485"/>
      <c r="AK239" s="485"/>
      <c r="AL239" s="485"/>
      <c r="AM239" s="485"/>
      <c r="AN239" s="527"/>
      <c r="AO239" s="530"/>
      <c r="AP239" s="485"/>
      <c r="AQ239" s="485"/>
      <c r="AR239" s="485"/>
      <c r="AS239" s="485"/>
      <c r="AT239" s="485"/>
      <c r="AU239" s="485"/>
      <c r="AV239" s="485"/>
      <c r="AW239" s="485"/>
      <c r="AX239" s="527"/>
      <c r="AY239" s="528"/>
      <c r="AZ239" s="529"/>
      <c r="BA239" s="534"/>
      <c r="BB239" s="532"/>
      <c r="BC239" s="532"/>
      <c r="BD239" s="532"/>
      <c r="BE239" s="535"/>
      <c r="BF239" s="536"/>
      <c r="BG239" s="537"/>
      <c r="BH239" s="537"/>
      <c r="BI239" s="537"/>
      <c r="BJ239" s="538"/>
      <c r="BK239" s="557"/>
      <c r="BL239" s="537"/>
      <c r="BM239" s="537"/>
      <c r="BN239" s="537"/>
      <c r="BO239" s="558"/>
      <c r="BP239" s="531"/>
      <c r="BQ239" s="532"/>
      <c r="BR239" s="532"/>
      <c r="BS239" s="532"/>
      <c r="BT239" s="533"/>
      <c r="BU239" s="534"/>
      <c r="BV239" s="532"/>
      <c r="BW239" s="532"/>
      <c r="BX239" s="532"/>
      <c r="BY239" s="535"/>
      <c r="BZ239" s="536"/>
      <c r="CA239" s="537"/>
      <c r="CB239" s="537"/>
      <c r="CC239" s="537"/>
      <c r="CD239" s="538"/>
      <c r="CE239" s="561">
        <f t="shared" si="4"/>
        <v>0</v>
      </c>
      <c r="CF239" s="562"/>
      <c r="CG239" s="562"/>
      <c r="CH239" s="562"/>
      <c r="CI239" s="562"/>
      <c r="CJ239" s="562"/>
      <c r="CK239" s="562"/>
      <c r="CL239" s="562"/>
      <c r="CM239" s="563"/>
    </row>
    <row r="240" spans="1:91" s="104" customFormat="1" ht="12.75" customHeight="1" x14ac:dyDescent="0.2">
      <c r="A240" s="100">
        <v>221</v>
      </c>
      <c r="B240" s="443"/>
      <c r="C240" s="444"/>
      <c r="D240" s="444"/>
      <c r="E240" s="444"/>
      <c r="F240" s="444"/>
      <c r="G240" s="444"/>
      <c r="H240" s="444"/>
      <c r="I240" s="444"/>
      <c r="J240" s="444"/>
      <c r="K240" s="444"/>
      <c r="L240" s="444"/>
      <c r="M240" s="444"/>
      <c r="N240" s="444"/>
      <c r="O240" s="444"/>
      <c r="P240" s="444"/>
      <c r="Q240" s="444"/>
      <c r="R240" s="445"/>
      <c r="S240" s="446"/>
      <c r="T240" s="447"/>
      <c r="U240" s="448"/>
      <c r="V240" s="449"/>
      <c r="W240" s="447"/>
      <c r="X240" s="485"/>
      <c r="Y240" s="485"/>
      <c r="Z240" s="485"/>
      <c r="AA240" s="485"/>
      <c r="AB240" s="485"/>
      <c r="AC240" s="485"/>
      <c r="AD240" s="485"/>
      <c r="AE240" s="485"/>
      <c r="AF240" s="485"/>
      <c r="AG240" s="485"/>
      <c r="AH240" s="485"/>
      <c r="AI240" s="485"/>
      <c r="AJ240" s="485"/>
      <c r="AK240" s="485"/>
      <c r="AL240" s="485"/>
      <c r="AM240" s="485"/>
      <c r="AN240" s="527"/>
      <c r="AO240" s="530"/>
      <c r="AP240" s="485"/>
      <c r="AQ240" s="485"/>
      <c r="AR240" s="485"/>
      <c r="AS240" s="485"/>
      <c r="AT240" s="485"/>
      <c r="AU240" s="485"/>
      <c r="AV240" s="485"/>
      <c r="AW240" s="485"/>
      <c r="AX240" s="527"/>
      <c r="AY240" s="528"/>
      <c r="AZ240" s="529"/>
      <c r="BA240" s="534"/>
      <c r="BB240" s="532"/>
      <c r="BC240" s="532"/>
      <c r="BD240" s="532"/>
      <c r="BE240" s="535"/>
      <c r="BF240" s="536"/>
      <c r="BG240" s="537"/>
      <c r="BH240" s="537"/>
      <c r="BI240" s="537"/>
      <c r="BJ240" s="538"/>
      <c r="BK240" s="557"/>
      <c r="BL240" s="537"/>
      <c r="BM240" s="537"/>
      <c r="BN240" s="537"/>
      <c r="BO240" s="558"/>
      <c r="BP240" s="531"/>
      <c r="BQ240" s="532"/>
      <c r="BR240" s="532"/>
      <c r="BS240" s="532"/>
      <c r="BT240" s="533"/>
      <c r="BU240" s="534"/>
      <c r="BV240" s="532"/>
      <c r="BW240" s="532"/>
      <c r="BX240" s="532"/>
      <c r="BY240" s="535"/>
      <c r="BZ240" s="536"/>
      <c r="CA240" s="537"/>
      <c r="CB240" s="537"/>
      <c r="CC240" s="537"/>
      <c r="CD240" s="538"/>
      <c r="CE240" s="561">
        <f t="shared" si="4"/>
        <v>0</v>
      </c>
      <c r="CF240" s="562"/>
      <c r="CG240" s="562"/>
      <c r="CH240" s="562"/>
      <c r="CI240" s="562"/>
      <c r="CJ240" s="562"/>
      <c r="CK240" s="562"/>
      <c r="CL240" s="562"/>
      <c r="CM240" s="563"/>
    </row>
    <row r="241" spans="1:91" s="104" customFormat="1" ht="12.75" customHeight="1" x14ac:dyDescent="0.2">
      <c r="A241" s="100">
        <v>222</v>
      </c>
      <c r="B241" s="443"/>
      <c r="C241" s="444"/>
      <c r="D241" s="444"/>
      <c r="E241" s="444"/>
      <c r="F241" s="444"/>
      <c r="G241" s="444"/>
      <c r="H241" s="444"/>
      <c r="I241" s="444"/>
      <c r="J241" s="444"/>
      <c r="K241" s="444"/>
      <c r="L241" s="444"/>
      <c r="M241" s="444"/>
      <c r="N241" s="444"/>
      <c r="O241" s="444"/>
      <c r="P241" s="444"/>
      <c r="Q241" s="444"/>
      <c r="R241" s="445"/>
      <c r="S241" s="446"/>
      <c r="T241" s="447"/>
      <c r="U241" s="448"/>
      <c r="V241" s="449"/>
      <c r="W241" s="447"/>
      <c r="X241" s="485"/>
      <c r="Y241" s="485"/>
      <c r="Z241" s="485"/>
      <c r="AA241" s="485"/>
      <c r="AB241" s="485"/>
      <c r="AC241" s="485"/>
      <c r="AD241" s="485"/>
      <c r="AE241" s="485"/>
      <c r="AF241" s="485"/>
      <c r="AG241" s="485"/>
      <c r="AH241" s="485"/>
      <c r="AI241" s="485"/>
      <c r="AJ241" s="485"/>
      <c r="AK241" s="485"/>
      <c r="AL241" s="485"/>
      <c r="AM241" s="485"/>
      <c r="AN241" s="527"/>
      <c r="AO241" s="530"/>
      <c r="AP241" s="485"/>
      <c r="AQ241" s="485"/>
      <c r="AR241" s="485"/>
      <c r="AS241" s="485"/>
      <c r="AT241" s="485"/>
      <c r="AU241" s="485"/>
      <c r="AV241" s="485"/>
      <c r="AW241" s="485"/>
      <c r="AX241" s="527"/>
      <c r="AY241" s="528"/>
      <c r="AZ241" s="529"/>
      <c r="BA241" s="534"/>
      <c r="BB241" s="532"/>
      <c r="BC241" s="532"/>
      <c r="BD241" s="532"/>
      <c r="BE241" s="535"/>
      <c r="BF241" s="536"/>
      <c r="BG241" s="537"/>
      <c r="BH241" s="537"/>
      <c r="BI241" s="537"/>
      <c r="BJ241" s="538"/>
      <c r="BK241" s="557"/>
      <c r="BL241" s="537"/>
      <c r="BM241" s="537"/>
      <c r="BN241" s="537"/>
      <c r="BO241" s="558"/>
      <c r="BP241" s="531"/>
      <c r="BQ241" s="532"/>
      <c r="BR241" s="532"/>
      <c r="BS241" s="532"/>
      <c r="BT241" s="533"/>
      <c r="BU241" s="534"/>
      <c r="BV241" s="532"/>
      <c r="BW241" s="532"/>
      <c r="BX241" s="532"/>
      <c r="BY241" s="535"/>
      <c r="BZ241" s="536"/>
      <c r="CA241" s="537"/>
      <c r="CB241" s="537"/>
      <c r="CC241" s="537"/>
      <c r="CD241" s="538"/>
      <c r="CE241" s="561">
        <f t="shared" si="4"/>
        <v>0</v>
      </c>
      <c r="CF241" s="562"/>
      <c r="CG241" s="562"/>
      <c r="CH241" s="562"/>
      <c r="CI241" s="562"/>
      <c r="CJ241" s="562"/>
      <c r="CK241" s="562"/>
      <c r="CL241" s="562"/>
      <c r="CM241" s="563"/>
    </row>
    <row r="242" spans="1:91" s="104" customFormat="1" ht="12.75" customHeight="1" x14ac:dyDescent="0.2">
      <c r="A242" s="100">
        <v>223</v>
      </c>
      <c r="B242" s="443"/>
      <c r="C242" s="444"/>
      <c r="D242" s="444"/>
      <c r="E242" s="444"/>
      <c r="F242" s="444"/>
      <c r="G242" s="444"/>
      <c r="H242" s="444"/>
      <c r="I242" s="444"/>
      <c r="J242" s="444"/>
      <c r="K242" s="444"/>
      <c r="L242" s="444"/>
      <c r="M242" s="444"/>
      <c r="N242" s="444"/>
      <c r="O242" s="444"/>
      <c r="P242" s="444"/>
      <c r="Q242" s="444"/>
      <c r="R242" s="445"/>
      <c r="S242" s="446"/>
      <c r="T242" s="447"/>
      <c r="U242" s="448"/>
      <c r="V242" s="449"/>
      <c r="W242" s="447"/>
      <c r="X242" s="485"/>
      <c r="Y242" s="485"/>
      <c r="Z242" s="485"/>
      <c r="AA242" s="485"/>
      <c r="AB242" s="485"/>
      <c r="AC242" s="485"/>
      <c r="AD242" s="485"/>
      <c r="AE242" s="485"/>
      <c r="AF242" s="485"/>
      <c r="AG242" s="485"/>
      <c r="AH242" s="485"/>
      <c r="AI242" s="485"/>
      <c r="AJ242" s="485"/>
      <c r="AK242" s="485"/>
      <c r="AL242" s="485"/>
      <c r="AM242" s="485"/>
      <c r="AN242" s="527"/>
      <c r="AO242" s="530"/>
      <c r="AP242" s="485"/>
      <c r="AQ242" s="485"/>
      <c r="AR242" s="485"/>
      <c r="AS242" s="485"/>
      <c r="AT242" s="485"/>
      <c r="AU242" s="485"/>
      <c r="AV242" s="485"/>
      <c r="AW242" s="485"/>
      <c r="AX242" s="527"/>
      <c r="AY242" s="528"/>
      <c r="AZ242" s="529"/>
      <c r="BA242" s="534"/>
      <c r="BB242" s="532"/>
      <c r="BC242" s="532"/>
      <c r="BD242" s="532"/>
      <c r="BE242" s="535"/>
      <c r="BF242" s="536"/>
      <c r="BG242" s="537"/>
      <c r="BH242" s="537"/>
      <c r="BI242" s="537"/>
      <c r="BJ242" s="538"/>
      <c r="BK242" s="557"/>
      <c r="BL242" s="537"/>
      <c r="BM242" s="537"/>
      <c r="BN242" s="537"/>
      <c r="BO242" s="558"/>
      <c r="BP242" s="531"/>
      <c r="BQ242" s="532"/>
      <c r="BR242" s="532"/>
      <c r="BS242" s="532"/>
      <c r="BT242" s="533"/>
      <c r="BU242" s="534"/>
      <c r="BV242" s="532"/>
      <c r="BW242" s="532"/>
      <c r="BX242" s="532"/>
      <c r="BY242" s="535"/>
      <c r="BZ242" s="536"/>
      <c r="CA242" s="537"/>
      <c r="CB242" s="537"/>
      <c r="CC242" s="537"/>
      <c r="CD242" s="538"/>
      <c r="CE242" s="561">
        <f t="shared" si="4"/>
        <v>0</v>
      </c>
      <c r="CF242" s="562"/>
      <c r="CG242" s="562"/>
      <c r="CH242" s="562"/>
      <c r="CI242" s="562"/>
      <c r="CJ242" s="562"/>
      <c r="CK242" s="562"/>
      <c r="CL242" s="562"/>
      <c r="CM242" s="563"/>
    </row>
    <row r="243" spans="1:91" s="104" customFormat="1" ht="12.75" customHeight="1" x14ac:dyDescent="0.2">
      <c r="A243" s="100">
        <v>224</v>
      </c>
      <c r="B243" s="443"/>
      <c r="C243" s="444"/>
      <c r="D243" s="444"/>
      <c r="E243" s="444"/>
      <c r="F243" s="444"/>
      <c r="G243" s="444"/>
      <c r="H243" s="444"/>
      <c r="I243" s="444"/>
      <c r="J243" s="444"/>
      <c r="K243" s="444"/>
      <c r="L243" s="444"/>
      <c r="M243" s="444"/>
      <c r="N243" s="444"/>
      <c r="O243" s="444"/>
      <c r="P243" s="444"/>
      <c r="Q243" s="444"/>
      <c r="R243" s="445"/>
      <c r="S243" s="446"/>
      <c r="T243" s="447"/>
      <c r="U243" s="448"/>
      <c r="V243" s="449"/>
      <c r="W243" s="447"/>
      <c r="X243" s="485"/>
      <c r="Y243" s="485"/>
      <c r="Z243" s="485"/>
      <c r="AA243" s="485"/>
      <c r="AB243" s="485"/>
      <c r="AC243" s="485"/>
      <c r="AD243" s="485"/>
      <c r="AE243" s="485"/>
      <c r="AF243" s="485"/>
      <c r="AG243" s="485"/>
      <c r="AH243" s="485"/>
      <c r="AI243" s="485"/>
      <c r="AJ243" s="485"/>
      <c r="AK243" s="485"/>
      <c r="AL243" s="485"/>
      <c r="AM243" s="485"/>
      <c r="AN243" s="527"/>
      <c r="AO243" s="530"/>
      <c r="AP243" s="485"/>
      <c r="AQ243" s="485"/>
      <c r="AR243" s="485"/>
      <c r="AS243" s="485"/>
      <c r="AT243" s="485"/>
      <c r="AU243" s="485"/>
      <c r="AV243" s="485"/>
      <c r="AW243" s="485"/>
      <c r="AX243" s="527"/>
      <c r="AY243" s="528"/>
      <c r="AZ243" s="529"/>
      <c r="BA243" s="534"/>
      <c r="BB243" s="532"/>
      <c r="BC243" s="532"/>
      <c r="BD243" s="532"/>
      <c r="BE243" s="535"/>
      <c r="BF243" s="536"/>
      <c r="BG243" s="537"/>
      <c r="BH243" s="537"/>
      <c r="BI243" s="537"/>
      <c r="BJ243" s="538"/>
      <c r="BK243" s="557"/>
      <c r="BL243" s="537"/>
      <c r="BM243" s="537"/>
      <c r="BN243" s="537"/>
      <c r="BO243" s="558"/>
      <c r="BP243" s="531"/>
      <c r="BQ243" s="532"/>
      <c r="BR243" s="532"/>
      <c r="BS243" s="532"/>
      <c r="BT243" s="533"/>
      <c r="BU243" s="534"/>
      <c r="BV243" s="532"/>
      <c r="BW243" s="532"/>
      <c r="BX243" s="532"/>
      <c r="BY243" s="535"/>
      <c r="BZ243" s="536"/>
      <c r="CA243" s="537"/>
      <c r="CB243" s="537"/>
      <c r="CC243" s="537"/>
      <c r="CD243" s="538"/>
      <c r="CE243" s="561">
        <f t="shared" si="4"/>
        <v>0</v>
      </c>
      <c r="CF243" s="562"/>
      <c r="CG243" s="562"/>
      <c r="CH243" s="562"/>
      <c r="CI243" s="562"/>
      <c r="CJ243" s="562"/>
      <c r="CK243" s="562"/>
      <c r="CL243" s="562"/>
      <c r="CM243" s="563"/>
    </row>
    <row r="244" spans="1:91" s="104" customFormat="1" ht="12.75" customHeight="1" x14ac:dyDescent="0.2">
      <c r="A244" s="100">
        <v>225</v>
      </c>
      <c r="B244" s="443"/>
      <c r="C244" s="444"/>
      <c r="D244" s="444"/>
      <c r="E244" s="444"/>
      <c r="F244" s="444"/>
      <c r="G244" s="444"/>
      <c r="H244" s="444"/>
      <c r="I244" s="444"/>
      <c r="J244" s="444"/>
      <c r="K244" s="444"/>
      <c r="L244" s="444"/>
      <c r="M244" s="444"/>
      <c r="N244" s="444"/>
      <c r="O244" s="444"/>
      <c r="P244" s="444"/>
      <c r="Q244" s="444"/>
      <c r="R244" s="445"/>
      <c r="S244" s="446"/>
      <c r="T244" s="447"/>
      <c r="U244" s="448"/>
      <c r="V244" s="449"/>
      <c r="W244" s="447"/>
      <c r="X244" s="485"/>
      <c r="Y244" s="485"/>
      <c r="Z244" s="485"/>
      <c r="AA244" s="485"/>
      <c r="AB244" s="485"/>
      <c r="AC244" s="485"/>
      <c r="AD244" s="485"/>
      <c r="AE244" s="485"/>
      <c r="AF244" s="485"/>
      <c r="AG244" s="485"/>
      <c r="AH244" s="485"/>
      <c r="AI244" s="485"/>
      <c r="AJ244" s="485"/>
      <c r="AK244" s="485"/>
      <c r="AL244" s="485"/>
      <c r="AM244" s="485"/>
      <c r="AN244" s="527"/>
      <c r="AO244" s="530"/>
      <c r="AP244" s="485"/>
      <c r="AQ244" s="485"/>
      <c r="AR244" s="485"/>
      <c r="AS244" s="485"/>
      <c r="AT244" s="485"/>
      <c r="AU244" s="485"/>
      <c r="AV244" s="485"/>
      <c r="AW244" s="485"/>
      <c r="AX244" s="527"/>
      <c r="AY244" s="528"/>
      <c r="AZ244" s="529"/>
      <c r="BA244" s="534"/>
      <c r="BB244" s="532"/>
      <c r="BC244" s="532"/>
      <c r="BD244" s="532"/>
      <c r="BE244" s="535"/>
      <c r="BF244" s="536"/>
      <c r="BG244" s="537"/>
      <c r="BH244" s="537"/>
      <c r="BI244" s="537"/>
      <c r="BJ244" s="538"/>
      <c r="BK244" s="557"/>
      <c r="BL244" s="537"/>
      <c r="BM244" s="537"/>
      <c r="BN244" s="537"/>
      <c r="BO244" s="558"/>
      <c r="BP244" s="531"/>
      <c r="BQ244" s="532"/>
      <c r="BR244" s="532"/>
      <c r="BS244" s="532"/>
      <c r="BT244" s="533"/>
      <c r="BU244" s="534"/>
      <c r="BV244" s="532"/>
      <c r="BW244" s="532"/>
      <c r="BX244" s="532"/>
      <c r="BY244" s="535"/>
      <c r="BZ244" s="536"/>
      <c r="CA244" s="537"/>
      <c r="CB244" s="537"/>
      <c r="CC244" s="537"/>
      <c r="CD244" s="538"/>
      <c r="CE244" s="561">
        <f t="shared" si="4"/>
        <v>0</v>
      </c>
      <c r="CF244" s="562"/>
      <c r="CG244" s="562"/>
      <c r="CH244" s="562"/>
      <c r="CI244" s="562"/>
      <c r="CJ244" s="562"/>
      <c r="CK244" s="562"/>
      <c r="CL244" s="562"/>
      <c r="CM244" s="563"/>
    </row>
    <row r="245" spans="1:91" s="104" customFormat="1" ht="12.75" customHeight="1" x14ac:dyDescent="0.2">
      <c r="A245" s="100">
        <v>226</v>
      </c>
      <c r="B245" s="443"/>
      <c r="C245" s="444"/>
      <c r="D245" s="444"/>
      <c r="E245" s="444"/>
      <c r="F245" s="444"/>
      <c r="G245" s="444"/>
      <c r="H245" s="444"/>
      <c r="I245" s="444"/>
      <c r="J245" s="444"/>
      <c r="K245" s="444"/>
      <c r="L245" s="444"/>
      <c r="M245" s="444"/>
      <c r="N245" s="444"/>
      <c r="O245" s="444"/>
      <c r="P245" s="444"/>
      <c r="Q245" s="444"/>
      <c r="R245" s="445"/>
      <c r="S245" s="446"/>
      <c r="T245" s="447"/>
      <c r="U245" s="448"/>
      <c r="V245" s="449"/>
      <c r="W245" s="447"/>
      <c r="X245" s="485"/>
      <c r="Y245" s="485"/>
      <c r="Z245" s="485"/>
      <c r="AA245" s="485"/>
      <c r="AB245" s="485"/>
      <c r="AC245" s="485"/>
      <c r="AD245" s="485"/>
      <c r="AE245" s="485"/>
      <c r="AF245" s="485"/>
      <c r="AG245" s="485"/>
      <c r="AH245" s="485"/>
      <c r="AI245" s="485"/>
      <c r="AJ245" s="485"/>
      <c r="AK245" s="485"/>
      <c r="AL245" s="485"/>
      <c r="AM245" s="485"/>
      <c r="AN245" s="527"/>
      <c r="AO245" s="530"/>
      <c r="AP245" s="485"/>
      <c r="AQ245" s="485"/>
      <c r="AR245" s="485"/>
      <c r="AS245" s="485"/>
      <c r="AT245" s="485"/>
      <c r="AU245" s="485"/>
      <c r="AV245" s="485"/>
      <c r="AW245" s="485"/>
      <c r="AX245" s="527"/>
      <c r="AY245" s="528"/>
      <c r="AZ245" s="529"/>
      <c r="BA245" s="534"/>
      <c r="BB245" s="532"/>
      <c r="BC245" s="532"/>
      <c r="BD245" s="532"/>
      <c r="BE245" s="535"/>
      <c r="BF245" s="536"/>
      <c r="BG245" s="537"/>
      <c r="BH245" s="537"/>
      <c r="BI245" s="537"/>
      <c r="BJ245" s="538"/>
      <c r="BK245" s="557"/>
      <c r="BL245" s="537"/>
      <c r="BM245" s="537"/>
      <c r="BN245" s="537"/>
      <c r="BO245" s="558"/>
      <c r="BP245" s="531"/>
      <c r="BQ245" s="532"/>
      <c r="BR245" s="532"/>
      <c r="BS245" s="532"/>
      <c r="BT245" s="533"/>
      <c r="BU245" s="534"/>
      <c r="BV245" s="532"/>
      <c r="BW245" s="532"/>
      <c r="BX245" s="532"/>
      <c r="BY245" s="535"/>
      <c r="BZ245" s="536"/>
      <c r="CA245" s="537"/>
      <c r="CB245" s="537"/>
      <c r="CC245" s="537"/>
      <c r="CD245" s="538"/>
      <c r="CE245" s="561">
        <f t="shared" si="4"/>
        <v>0</v>
      </c>
      <c r="CF245" s="562"/>
      <c r="CG245" s="562"/>
      <c r="CH245" s="562"/>
      <c r="CI245" s="562"/>
      <c r="CJ245" s="562"/>
      <c r="CK245" s="562"/>
      <c r="CL245" s="562"/>
      <c r="CM245" s="563"/>
    </row>
    <row r="246" spans="1:91" s="104" customFormat="1" ht="12.75" customHeight="1" x14ac:dyDescent="0.2">
      <c r="A246" s="100">
        <v>227</v>
      </c>
      <c r="B246" s="443"/>
      <c r="C246" s="444"/>
      <c r="D246" s="444"/>
      <c r="E246" s="444"/>
      <c r="F246" s="444"/>
      <c r="G246" s="444"/>
      <c r="H246" s="444"/>
      <c r="I246" s="444"/>
      <c r="J246" s="444"/>
      <c r="K246" s="444"/>
      <c r="L246" s="444"/>
      <c r="M246" s="444"/>
      <c r="N246" s="444"/>
      <c r="O246" s="444"/>
      <c r="P246" s="444"/>
      <c r="Q246" s="444"/>
      <c r="R246" s="445"/>
      <c r="S246" s="446"/>
      <c r="T246" s="447"/>
      <c r="U246" s="448"/>
      <c r="V246" s="449"/>
      <c r="W246" s="447"/>
      <c r="X246" s="485"/>
      <c r="Y246" s="485"/>
      <c r="Z246" s="485"/>
      <c r="AA246" s="485"/>
      <c r="AB246" s="485"/>
      <c r="AC246" s="485"/>
      <c r="AD246" s="485"/>
      <c r="AE246" s="485"/>
      <c r="AF246" s="485"/>
      <c r="AG246" s="485"/>
      <c r="AH246" s="485"/>
      <c r="AI246" s="485"/>
      <c r="AJ246" s="485"/>
      <c r="AK246" s="485"/>
      <c r="AL246" s="485"/>
      <c r="AM246" s="485"/>
      <c r="AN246" s="527"/>
      <c r="AO246" s="530"/>
      <c r="AP246" s="485"/>
      <c r="AQ246" s="485"/>
      <c r="AR246" s="485"/>
      <c r="AS246" s="485"/>
      <c r="AT246" s="485"/>
      <c r="AU246" s="485"/>
      <c r="AV246" s="485"/>
      <c r="AW246" s="485"/>
      <c r="AX246" s="527"/>
      <c r="AY246" s="528"/>
      <c r="AZ246" s="529"/>
      <c r="BA246" s="534"/>
      <c r="BB246" s="532"/>
      <c r="BC246" s="532"/>
      <c r="BD246" s="532"/>
      <c r="BE246" s="535"/>
      <c r="BF246" s="536"/>
      <c r="BG246" s="537"/>
      <c r="BH246" s="537"/>
      <c r="BI246" s="537"/>
      <c r="BJ246" s="538"/>
      <c r="BK246" s="557"/>
      <c r="BL246" s="537"/>
      <c r="BM246" s="537"/>
      <c r="BN246" s="537"/>
      <c r="BO246" s="558"/>
      <c r="BP246" s="531"/>
      <c r="BQ246" s="532"/>
      <c r="BR246" s="532"/>
      <c r="BS246" s="532"/>
      <c r="BT246" s="533"/>
      <c r="BU246" s="534"/>
      <c r="BV246" s="532"/>
      <c r="BW246" s="532"/>
      <c r="BX246" s="532"/>
      <c r="BY246" s="535"/>
      <c r="BZ246" s="536"/>
      <c r="CA246" s="537"/>
      <c r="CB246" s="537"/>
      <c r="CC246" s="537"/>
      <c r="CD246" s="538"/>
      <c r="CE246" s="561">
        <f t="shared" si="4"/>
        <v>0</v>
      </c>
      <c r="CF246" s="562"/>
      <c r="CG246" s="562"/>
      <c r="CH246" s="562"/>
      <c r="CI246" s="562"/>
      <c r="CJ246" s="562"/>
      <c r="CK246" s="562"/>
      <c r="CL246" s="562"/>
      <c r="CM246" s="563"/>
    </row>
    <row r="247" spans="1:91" s="104" customFormat="1" ht="12.75" customHeight="1" x14ac:dyDescent="0.2">
      <c r="A247" s="100">
        <v>228</v>
      </c>
      <c r="B247" s="443"/>
      <c r="C247" s="444"/>
      <c r="D247" s="444"/>
      <c r="E247" s="444"/>
      <c r="F247" s="444"/>
      <c r="G247" s="444"/>
      <c r="H247" s="444"/>
      <c r="I247" s="444"/>
      <c r="J247" s="444"/>
      <c r="K247" s="444"/>
      <c r="L247" s="444"/>
      <c r="M247" s="444"/>
      <c r="N247" s="444"/>
      <c r="O247" s="444"/>
      <c r="P247" s="444"/>
      <c r="Q247" s="444"/>
      <c r="R247" s="445"/>
      <c r="S247" s="446"/>
      <c r="T247" s="447"/>
      <c r="U247" s="448"/>
      <c r="V247" s="449"/>
      <c r="W247" s="447"/>
      <c r="X247" s="485"/>
      <c r="Y247" s="485"/>
      <c r="Z247" s="485"/>
      <c r="AA247" s="485"/>
      <c r="AB247" s="485"/>
      <c r="AC247" s="485"/>
      <c r="AD247" s="485"/>
      <c r="AE247" s="485"/>
      <c r="AF247" s="485"/>
      <c r="AG247" s="485"/>
      <c r="AH247" s="485"/>
      <c r="AI247" s="485"/>
      <c r="AJ247" s="485"/>
      <c r="AK247" s="485"/>
      <c r="AL247" s="485"/>
      <c r="AM247" s="485"/>
      <c r="AN247" s="527"/>
      <c r="AO247" s="530"/>
      <c r="AP247" s="485"/>
      <c r="AQ247" s="485"/>
      <c r="AR247" s="485"/>
      <c r="AS247" s="485"/>
      <c r="AT247" s="485"/>
      <c r="AU247" s="485"/>
      <c r="AV247" s="485"/>
      <c r="AW247" s="485"/>
      <c r="AX247" s="527"/>
      <c r="AY247" s="528"/>
      <c r="AZ247" s="529"/>
      <c r="BA247" s="534"/>
      <c r="BB247" s="532"/>
      <c r="BC247" s="532"/>
      <c r="BD247" s="532"/>
      <c r="BE247" s="535"/>
      <c r="BF247" s="536"/>
      <c r="BG247" s="537"/>
      <c r="BH247" s="537"/>
      <c r="BI247" s="537"/>
      <c r="BJ247" s="538"/>
      <c r="BK247" s="557"/>
      <c r="BL247" s="537"/>
      <c r="BM247" s="537"/>
      <c r="BN247" s="537"/>
      <c r="BO247" s="558"/>
      <c r="BP247" s="531"/>
      <c r="BQ247" s="532"/>
      <c r="BR247" s="532"/>
      <c r="BS247" s="532"/>
      <c r="BT247" s="533"/>
      <c r="BU247" s="534"/>
      <c r="BV247" s="532"/>
      <c r="BW247" s="532"/>
      <c r="BX247" s="532"/>
      <c r="BY247" s="535"/>
      <c r="BZ247" s="536"/>
      <c r="CA247" s="537"/>
      <c r="CB247" s="537"/>
      <c r="CC247" s="537"/>
      <c r="CD247" s="538"/>
      <c r="CE247" s="561">
        <f t="shared" si="4"/>
        <v>0</v>
      </c>
      <c r="CF247" s="562"/>
      <c r="CG247" s="562"/>
      <c r="CH247" s="562"/>
      <c r="CI247" s="562"/>
      <c r="CJ247" s="562"/>
      <c r="CK247" s="562"/>
      <c r="CL247" s="562"/>
      <c r="CM247" s="563"/>
    </row>
    <row r="248" spans="1:91" s="104" customFormat="1" ht="12.75" customHeight="1" x14ac:dyDescent="0.2">
      <c r="A248" s="100">
        <v>229</v>
      </c>
      <c r="B248" s="443"/>
      <c r="C248" s="444"/>
      <c r="D248" s="444"/>
      <c r="E248" s="444"/>
      <c r="F248" s="444"/>
      <c r="G248" s="444"/>
      <c r="H248" s="444"/>
      <c r="I248" s="444"/>
      <c r="J248" s="444"/>
      <c r="K248" s="444"/>
      <c r="L248" s="444"/>
      <c r="M248" s="444"/>
      <c r="N248" s="444"/>
      <c r="O248" s="444"/>
      <c r="P248" s="444"/>
      <c r="Q248" s="444"/>
      <c r="R248" s="445"/>
      <c r="S248" s="446"/>
      <c r="T248" s="447"/>
      <c r="U248" s="448"/>
      <c r="V248" s="449"/>
      <c r="W248" s="447"/>
      <c r="X248" s="485"/>
      <c r="Y248" s="485"/>
      <c r="Z248" s="485"/>
      <c r="AA248" s="485"/>
      <c r="AB248" s="485"/>
      <c r="AC248" s="485"/>
      <c r="AD248" s="485"/>
      <c r="AE248" s="485"/>
      <c r="AF248" s="485"/>
      <c r="AG248" s="485"/>
      <c r="AH248" s="485"/>
      <c r="AI248" s="485"/>
      <c r="AJ248" s="485"/>
      <c r="AK248" s="485"/>
      <c r="AL248" s="485"/>
      <c r="AM248" s="485"/>
      <c r="AN248" s="527"/>
      <c r="AO248" s="530"/>
      <c r="AP248" s="485"/>
      <c r="AQ248" s="485"/>
      <c r="AR248" s="485"/>
      <c r="AS248" s="485"/>
      <c r="AT248" s="485"/>
      <c r="AU248" s="485"/>
      <c r="AV248" s="485"/>
      <c r="AW248" s="485"/>
      <c r="AX248" s="527"/>
      <c r="AY248" s="528"/>
      <c r="AZ248" s="529"/>
      <c r="BA248" s="534"/>
      <c r="BB248" s="532"/>
      <c r="BC248" s="532"/>
      <c r="BD248" s="532"/>
      <c r="BE248" s="535"/>
      <c r="BF248" s="536"/>
      <c r="BG248" s="537"/>
      <c r="BH248" s="537"/>
      <c r="BI248" s="537"/>
      <c r="BJ248" s="538"/>
      <c r="BK248" s="557"/>
      <c r="BL248" s="537"/>
      <c r="BM248" s="537"/>
      <c r="BN248" s="537"/>
      <c r="BO248" s="558"/>
      <c r="BP248" s="531"/>
      <c r="BQ248" s="532"/>
      <c r="BR248" s="532"/>
      <c r="BS248" s="532"/>
      <c r="BT248" s="533"/>
      <c r="BU248" s="534"/>
      <c r="BV248" s="532"/>
      <c r="BW248" s="532"/>
      <c r="BX248" s="532"/>
      <c r="BY248" s="535"/>
      <c r="BZ248" s="536"/>
      <c r="CA248" s="537"/>
      <c r="CB248" s="537"/>
      <c r="CC248" s="537"/>
      <c r="CD248" s="538"/>
      <c r="CE248" s="561">
        <f t="shared" si="4"/>
        <v>0</v>
      </c>
      <c r="CF248" s="562"/>
      <c r="CG248" s="562"/>
      <c r="CH248" s="562"/>
      <c r="CI248" s="562"/>
      <c r="CJ248" s="562"/>
      <c r="CK248" s="562"/>
      <c r="CL248" s="562"/>
      <c r="CM248" s="563"/>
    </row>
    <row r="249" spans="1:91" s="104" customFormat="1" ht="12.75" customHeight="1" x14ac:dyDescent="0.2">
      <c r="A249" s="100">
        <v>230</v>
      </c>
      <c r="B249" s="443"/>
      <c r="C249" s="444"/>
      <c r="D249" s="444"/>
      <c r="E249" s="444"/>
      <c r="F249" s="444"/>
      <c r="G249" s="444"/>
      <c r="H249" s="444"/>
      <c r="I249" s="444"/>
      <c r="J249" s="444"/>
      <c r="K249" s="444"/>
      <c r="L249" s="444"/>
      <c r="M249" s="444"/>
      <c r="N249" s="444"/>
      <c r="O249" s="444"/>
      <c r="P249" s="444"/>
      <c r="Q249" s="444"/>
      <c r="R249" s="445"/>
      <c r="S249" s="446"/>
      <c r="T249" s="447"/>
      <c r="U249" s="448"/>
      <c r="V249" s="449"/>
      <c r="W249" s="447"/>
      <c r="X249" s="485"/>
      <c r="Y249" s="485"/>
      <c r="Z249" s="485"/>
      <c r="AA249" s="485"/>
      <c r="AB249" s="485"/>
      <c r="AC249" s="485"/>
      <c r="AD249" s="485"/>
      <c r="AE249" s="485"/>
      <c r="AF249" s="485"/>
      <c r="AG249" s="485"/>
      <c r="AH249" s="485"/>
      <c r="AI249" s="485"/>
      <c r="AJ249" s="485"/>
      <c r="AK249" s="485"/>
      <c r="AL249" s="485"/>
      <c r="AM249" s="485"/>
      <c r="AN249" s="527"/>
      <c r="AO249" s="530"/>
      <c r="AP249" s="485"/>
      <c r="AQ249" s="485"/>
      <c r="AR249" s="485"/>
      <c r="AS249" s="485"/>
      <c r="AT249" s="485"/>
      <c r="AU249" s="485"/>
      <c r="AV249" s="485"/>
      <c r="AW249" s="485"/>
      <c r="AX249" s="527"/>
      <c r="AY249" s="528"/>
      <c r="AZ249" s="529"/>
      <c r="BA249" s="534"/>
      <c r="BB249" s="532"/>
      <c r="BC249" s="532"/>
      <c r="BD249" s="532"/>
      <c r="BE249" s="535"/>
      <c r="BF249" s="536"/>
      <c r="BG249" s="537"/>
      <c r="BH249" s="537"/>
      <c r="BI249" s="537"/>
      <c r="BJ249" s="538"/>
      <c r="BK249" s="557"/>
      <c r="BL249" s="537"/>
      <c r="BM249" s="537"/>
      <c r="BN249" s="537"/>
      <c r="BO249" s="558"/>
      <c r="BP249" s="531"/>
      <c r="BQ249" s="532"/>
      <c r="BR249" s="532"/>
      <c r="BS249" s="532"/>
      <c r="BT249" s="533"/>
      <c r="BU249" s="534"/>
      <c r="BV249" s="532"/>
      <c r="BW249" s="532"/>
      <c r="BX249" s="532"/>
      <c r="BY249" s="535"/>
      <c r="BZ249" s="536"/>
      <c r="CA249" s="537"/>
      <c r="CB249" s="537"/>
      <c r="CC249" s="537"/>
      <c r="CD249" s="538"/>
      <c r="CE249" s="561">
        <f t="shared" si="4"/>
        <v>0</v>
      </c>
      <c r="CF249" s="562"/>
      <c r="CG249" s="562"/>
      <c r="CH249" s="562"/>
      <c r="CI249" s="562"/>
      <c r="CJ249" s="562"/>
      <c r="CK249" s="562"/>
      <c r="CL249" s="562"/>
      <c r="CM249" s="563"/>
    </row>
    <row r="250" spans="1:91" s="104" customFormat="1" ht="12.75" customHeight="1" x14ac:dyDescent="0.2">
      <c r="A250" s="100">
        <v>231</v>
      </c>
      <c r="B250" s="443"/>
      <c r="C250" s="444"/>
      <c r="D250" s="444"/>
      <c r="E250" s="444"/>
      <c r="F250" s="444"/>
      <c r="G250" s="444"/>
      <c r="H250" s="444"/>
      <c r="I250" s="444"/>
      <c r="J250" s="444"/>
      <c r="K250" s="444"/>
      <c r="L250" s="444"/>
      <c r="M250" s="444"/>
      <c r="N250" s="444"/>
      <c r="O250" s="444"/>
      <c r="P250" s="444"/>
      <c r="Q250" s="444"/>
      <c r="R250" s="445"/>
      <c r="S250" s="446"/>
      <c r="T250" s="447"/>
      <c r="U250" s="448"/>
      <c r="V250" s="449"/>
      <c r="W250" s="447"/>
      <c r="X250" s="485"/>
      <c r="Y250" s="485"/>
      <c r="Z250" s="485"/>
      <c r="AA250" s="485"/>
      <c r="AB250" s="485"/>
      <c r="AC250" s="485"/>
      <c r="AD250" s="485"/>
      <c r="AE250" s="485"/>
      <c r="AF250" s="485"/>
      <c r="AG250" s="485"/>
      <c r="AH250" s="485"/>
      <c r="AI250" s="485"/>
      <c r="AJ250" s="485"/>
      <c r="AK250" s="485"/>
      <c r="AL250" s="485"/>
      <c r="AM250" s="485"/>
      <c r="AN250" s="527"/>
      <c r="AO250" s="530"/>
      <c r="AP250" s="485"/>
      <c r="AQ250" s="485"/>
      <c r="AR250" s="485"/>
      <c r="AS250" s="485"/>
      <c r="AT250" s="485"/>
      <c r="AU250" s="485"/>
      <c r="AV250" s="485"/>
      <c r="AW250" s="485"/>
      <c r="AX250" s="527"/>
      <c r="AY250" s="528"/>
      <c r="AZ250" s="529"/>
      <c r="BA250" s="534"/>
      <c r="BB250" s="532"/>
      <c r="BC250" s="532"/>
      <c r="BD250" s="532"/>
      <c r="BE250" s="535"/>
      <c r="BF250" s="536"/>
      <c r="BG250" s="537"/>
      <c r="BH250" s="537"/>
      <c r="BI250" s="537"/>
      <c r="BJ250" s="538"/>
      <c r="BK250" s="557"/>
      <c r="BL250" s="537"/>
      <c r="BM250" s="537"/>
      <c r="BN250" s="537"/>
      <c r="BO250" s="558"/>
      <c r="BP250" s="531"/>
      <c r="BQ250" s="532"/>
      <c r="BR250" s="532"/>
      <c r="BS250" s="532"/>
      <c r="BT250" s="533"/>
      <c r="BU250" s="534"/>
      <c r="BV250" s="532"/>
      <c r="BW250" s="532"/>
      <c r="BX250" s="532"/>
      <c r="BY250" s="535"/>
      <c r="BZ250" s="536"/>
      <c r="CA250" s="537"/>
      <c r="CB250" s="537"/>
      <c r="CC250" s="537"/>
      <c r="CD250" s="538"/>
      <c r="CE250" s="561">
        <f t="shared" si="4"/>
        <v>0</v>
      </c>
      <c r="CF250" s="562"/>
      <c r="CG250" s="562"/>
      <c r="CH250" s="562"/>
      <c r="CI250" s="562"/>
      <c r="CJ250" s="562"/>
      <c r="CK250" s="562"/>
      <c r="CL250" s="562"/>
      <c r="CM250" s="563"/>
    </row>
    <row r="251" spans="1:91" s="104" customFormat="1" ht="12.75" customHeight="1" x14ac:dyDescent="0.2">
      <c r="A251" s="100">
        <v>232</v>
      </c>
      <c r="B251" s="443"/>
      <c r="C251" s="444"/>
      <c r="D251" s="444"/>
      <c r="E251" s="444"/>
      <c r="F251" s="444"/>
      <c r="G251" s="444"/>
      <c r="H251" s="444"/>
      <c r="I251" s="444"/>
      <c r="J251" s="444"/>
      <c r="K251" s="444"/>
      <c r="L251" s="444"/>
      <c r="M251" s="444"/>
      <c r="N251" s="444"/>
      <c r="O251" s="444"/>
      <c r="P251" s="444"/>
      <c r="Q251" s="444"/>
      <c r="R251" s="445"/>
      <c r="S251" s="446"/>
      <c r="T251" s="447"/>
      <c r="U251" s="448"/>
      <c r="V251" s="449"/>
      <c r="W251" s="447"/>
      <c r="X251" s="485"/>
      <c r="Y251" s="485"/>
      <c r="Z251" s="485"/>
      <c r="AA251" s="485"/>
      <c r="AB251" s="485"/>
      <c r="AC251" s="485"/>
      <c r="AD251" s="485"/>
      <c r="AE251" s="485"/>
      <c r="AF251" s="485"/>
      <c r="AG251" s="485"/>
      <c r="AH251" s="485"/>
      <c r="AI251" s="485"/>
      <c r="AJ251" s="485"/>
      <c r="AK251" s="485"/>
      <c r="AL251" s="485"/>
      <c r="AM251" s="485"/>
      <c r="AN251" s="527"/>
      <c r="AO251" s="530"/>
      <c r="AP251" s="485"/>
      <c r="AQ251" s="485"/>
      <c r="AR251" s="485"/>
      <c r="AS251" s="485"/>
      <c r="AT251" s="485"/>
      <c r="AU251" s="485"/>
      <c r="AV251" s="485"/>
      <c r="AW251" s="485"/>
      <c r="AX251" s="527"/>
      <c r="AY251" s="528"/>
      <c r="AZ251" s="529"/>
      <c r="BA251" s="534"/>
      <c r="BB251" s="532"/>
      <c r="BC251" s="532"/>
      <c r="BD251" s="532"/>
      <c r="BE251" s="535"/>
      <c r="BF251" s="536"/>
      <c r="BG251" s="537"/>
      <c r="BH251" s="537"/>
      <c r="BI251" s="537"/>
      <c r="BJ251" s="538"/>
      <c r="BK251" s="557"/>
      <c r="BL251" s="537"/>
      <c r="BM251" s="537"/>
      <c r="BN251" s="537"/>
      <c r="BO251" s="558"/>
      <c r="BP251" s="531"/>
      <c r="BQ251" s="532"/>
      <c r="BR251" s="532"/>
      <c r="BS251" s="532"/>
      <c r="BT251" s="533"/>
      <c r="BU251" s="534"/>
      <c r="BV251" s="532"/>
      <c r="BW251" s="532"/>
      <c r="BX251" s="532"/>
      <c r="BY251" s="535"/>
      <c r="BZ251" s="536"/>
      <c r="CA251" s="537"/>
      <c r="CB251" s="537"/>
      <c r="CC251" s="537"/>
      <c r="CD251" s="538"/>
      <c r="CE251" s="561">
        <f t="shared" si="4"/>
        <v>0</v>
      </c>
      <c r="CF251" s="562"/>
      <c r="CG251" s="562"/>
      <c r="CH251" s="562"/>
      <c r="CI251" s="562"/>
      <c r="CJ251" s="562"/>
      <c r="CK251" s="562"/>
      <c r="CL251" s="562"/>
      <c r="CM251" s="563"/>
    </row>
    <row r="252" spans="1:91" s="104" customFormat="1" ht="12.75" customHeight="1" x14ac:dyDescent="0.2">
      <c r="A252" s="100">
        <v>233</v>
      </c>
      <c r="B252" s="443"/>
      <c r="C252" s="444"/>
      <c r="D252" s="444"/>
      <c r="E252" s="444"/>
      <c r="F252" s="444"/>
      <c r="G252" s="444"/>
      <c r="H252" s="444"/>
      <c r="I252" s="444"/>
      <c r="J252" s="444"/>
      <c r="K252" s="444"/>
      <c r="L252" s="444"/>
      <c r="M252" s="444"/>
      <c r="N252" s="444"/>
      <c r="O252" s="444"/>
      <c r="P252" s="444"/>
      <c r="Q252" s="444"/>
      <c r="R252" s="445"/>
      <c r="S252" s="446"/>
      <c r="T252" s="447"/>
      <c r="U252" s="448"/>
      <c r="V252" s="449"/>
      <c r="W252" s="447"/>
      <c r="X252" s="485"/>
      <c r="Y252" s="485"/>
      <c r="Z252" s="485"/>
      <c r="AA252" s="485"/>
      <c r="AB252" s="485"/>
      <c r="AC252" s="485"/>
      <c r="AD252" s="485"/>
      <c r="AE252" s="485"/>
      <c r="AF252" s="485"/>
      <c r="AG252" s="485"/>
      <c r="AH252" s="485"/>
      <c r="AI252" s="485"/>
      <c r="AJ252" s="485"/>
      <c r="AK252" s="485"/>
      <c r="AL252" s="485"/>
      <c r="AM252" s="485"/>
      <c r="AN252" s="527"/>
      <c r="AO252" s="530"/>
      <c r="AP252" s="485"/>
      <c r="AQ252" s="485"/>
      <c r="AR252" s="485"/>
      <c r="AS252" s="485"/>
      <c r="AT252" s="485"/>
      <c r="AU252" s="485"/>
      <c r="AV252" s="485"/>
      <c r="AW252" s="485"/>
      <c r="AX252" s="527"/>
      <c r="AY252" s="528"/>
      <c r="AZ252" s="529"/>
      <c r="BA252" s="534"/>
      <c r="BB252" s="532"/>
      <c r="BC252" s="532"/>
      <c r="BD252" s="532"/>
      <c r="BE252" s="535"/>
      <c r="BF252" s="536"/>
      <c r="BG252" s="537"/>
      <c r="BH252" s="537"/>
      <c r="BI252" s="537"/>
      <c r="BJ252" s="538"/>
      <c r="BK252" s="557"/>
      <c r="BL252" s="537"/>
      <c r="BM252" s="537"/>
      <c r="BN252" s="537"/>
      <c r="BO252" s="558"/>
      <c r="BP252" s="531"/>
      <c r="BQ252" s="532"/>
      <c r="BR252" s="532"/>
      <c r="BS252" s="532"/>
      <c r="BT252" s="533"/>
      <c r="BU252" s="534"/>
      <c r="BV252" s="532"/>
      <c r="BW252" s="532"/>
      <c r="BX252" s="532"/>
      <c r="BY252" s="535"/>
      <c r="BZ252" s="536"/>
      <c r="CA252" s="537"/>
      <c r="CB252" s="537"/>
      <c r="CC252" s="537"/>
      <c r="CD252" s="538"/>
      <c r="CE252" s="561">
        <f t="shared" si="4"/>
        <v>0</v>
      </c>
      <c r="CF252" s="562"/>
      <c r="CG252" s="562"/>
      <c r="CH252" s="562"/>
      <c r="CI252" s="562"/>
      <c r="CJ252" s="562"/>
      <c r="CK252" s="562"/>
      <c r="CL252" s="562"/>
      <c r="CM252" s="563"/>
    </row>
    <row r="253" spans="1:91" s="104" customFormat="1" ht="12.75" customHeight="1" x14ac:dyDescent="0.2">
      <c r="A253" s="100">
        <v>234</v>
      </c>
      <c r="B253" s="443"/>
      <c r="C253" s="444"/>
      <c r="D253" s="444"/>
      <c r="E253" s="444"/>
      <c r="F253" s="444"/>
      <c r="G253" s="444"/>
      <c r="H253" s="444"/>
      <c r="I253" s="444"/>
      <c r="J253" s="444"/>
      <c r="K253" s="444"/>
      <c r="L253" s="444"/>
      <c r="M253" s="444"/>
      <c r="N253" s="444"/>
      <c r="O253" s="444"/>
      <c r="P253" s="444"/>
      <c r="Q253" s="444"/>
      <c r="R253" s="445"/>
      <c r="S253" s="446"/>
      <c r="T253" s="447"/>
      <c r="U253" s="448"/>
      <c r="V253" s="449"/>
      <c r="W253" s="447"/>
      <c r="X253" s="485"/>
      <c r="Y253" s="485"/>
      <c r="Z253" s="485"/>
      <c r="AA253" s="485"/>
      <c r="AB253" s="485"/>
      <c r="AC253" s="485"/>
      <c r="AD253" s="485"/>
      <c r="AE253" s="485"/>
      <c r="AF253" s="485"/>
      <c r="AG253" s="485"/>
      <c r="AH253" s="485"/>
      <c r="AI253" s="485"/>
      <c r="AJ253" s="485"/>
      <c r="AK253" s="485"/>
      <c r="AL253" s="485"/>
      <c r="AM253" s="485"/>
      <c r="AN253" s="527"/>
      <c r="AO253" s="530"/>
      <c r="AP253" s="485"/>
      <c r="AQ253" s="485"/>
      <c r="AR253" s="485"/>
      <c r="AS253" s="485"/>
      <c r="AT253" s="485"/>
      <c r="AU253" s="485"/>
      <c r="AV253" s="485"/>
      <c r="AW253" s="485"/>
      <c r="AX253" s="527"/>
      <c r="AY253" s="528"/>
      <c r="AZ253" s="529"/>
      <c r="BA253" s="534"/>
      <c r="BB253" s="532"/>
      <c r="BC253" s="532"/>
      <c r="BD253" s="532"/>
      <c r="BE253" s="535"/>
      <c r="BF253" s="536"/>
      <c r="BG253" s="537"/>
      <c r="BH253" s="537"/>
      <c r="BI253" s="537"/>
      <c r="BJ253" s="538"/>
      <c r="BK253" s="557"/>
      <c r="BL253" s="537"/>
      <c r="BM253" s="537"/>
      <c r="BN253" s="537"/>
      <c r="BO253" s="558"/>
      <c r="BP253" s="531"/>
      <c r="BQ253" s="532"/>
      <c r="BR253" s="532"/>
      <c r="BS253" s="532"/>
      <c r="BT253" s="533"/>
      <c r="BU253" s="534"/>
      <c r="BV253" s="532"/>
      <c r="BW253" s="532"/>
      <c r="BX253" s="532"/>
      <c r="BY253" s="535"/>
      <c r="BZ253" s="536"/>
      <c r="CA253" s="537"/>
      <c r="CB253" s="537"/>
      <c r="CC253" s="537"/>
      <c r="CD253" s="538"/>
      <c r="CE253" s="561">
        <f t="shared" si="4"/>
        <v>0</v>
      </c>
      <c r="CF253" s="562"/>
      <c r="CG253" s="562"/>
      <c r="CH253" s="562"/>
      <c r="CI253" s="562"/>
      <c r="CJ253" s="562"/>
      <c r="CK253" s="562"/>
      <c r="CL253" s="562"/>
      <c r="CM253" s="563"/>
    </row>
    <row r="254" spans="1:91" s="104" customFormat="1" ht="12.75" customHeight="1" x14ac:dyDescent="0.2">
      <c r="A254" s="100">
        <v>235</v>
      </c>
      <c r="B254" s="443"/>
      <c r="C254" s="444"/>
      <c r="D254" s="444"/>
      <c r="E254" s="444"/>
      <c r="F254" s="444"/>
      <c r="G254" s="444"/>
      <c r="H254" s="444"/>
      <c r="I254" s="444"/>
      <c r="J254" s="444"/>
      <c r="K254" s="444"/>
      <c r="L254" s="444"/>
      <c r="M254" s="444"/>
      <c r="N254" s="444"/>
      <c r="O254" s="444"/>
      <c r="P254" s="444"/>
      <c r="Q254" s="444"/>
      <c r="R254" s="445"/>
      <c r="S254" s="446"/>
      <c r="T254" s="447"/>
      <c r="U254" s="448"/>
      <c r="V254" s="449"/>
      <c r="W254" s="447"/>
      <c r="X254" s="485"/>
      <c r="Y254" s="485"/>
      <c r="Z254" s="485"/>
      <c r="AA254" s="485"/>
      <c r="AB254" s="485"/>
      <c r="AC254" s="485"/>
      <c r="AD254" s="485"/>
      <c r="AE254" s="485"/>
      <c r="AF254" s="485"/>
      <c r="AG254" s="485"/>
      <c r="AH254" s="485"/>
      <c r="AI254" s="485"/>
      <c r="AJ254" s="485"/>
      <c r="AK254" s="485"/>
      <c r="AL254" s="485"/>
      <c r="AM254" s="485"/>
      <c r="AN254" s="527"/>
      <c r="AO254" s="530"/>
      <c r="AP254" s="485"/>
      <c r="AQ254" s="485"/>
      <c r="AR254" s="485"/>
      <c r="AS254" s="485"/>
      <c r="AT254" s="485"/>
      <c r="AU254" s="485"/>
      <c r="AV254" s="485"/>
      <c r="AW254" s="485"/>
      <c r="AX254" s="527"/>
      <c r="AY254" s="528"/>
      <c r="AZ254" s="529"/>
      <c r="BA254" s="534"/>
      <c r="BB254" s="532"/>
      <c r="BC254" s="532"/>
      <c r="BD254" s="532"/>
      <c r="BE254" s="535"/>
      <c r="BF254" s="536"/>
      <c r="BG254" s="537"/>
      <c r="BH254" s="537"/>
      <c r="BI254" s="537"/>
      <c r="BJ254" s="538"/>
      <c r="BK254" s="557"/>
      <c r="BL254" s="537"/>
      <c r="BM254" s="537"/>
      <c r="BN254" s="537"/>
      <c r="BO254" s="558"/>
      <c r="BP254" s="531"/>
      <c r="BQ254" s="532"/>
      <c r="BR254" s="532"/>
      <c r="BS254" s="532"/>
      <c r="BT254" s="533"/>
      <c r="BU254" s="534"/>
      <c r="BV254" s="532"/>
      <c r="BW254" s="532"/>
      <c r="BX254" s="532"/>
      <c r="BY254" s="535"/>
      <c r="BZ254" s="536"/>
      <c r="CA254" s="537"/>
      <c r="CB254" s="537"/>
      <c r="CC254" s="537"/>
      <c r="CD254" s="538"/>
      <c r="CE254" s="561">
        <f t="shared" si="4"/>
        <v>0</v>
      </c>
      <c r="CF254" s="562"/>
      <c r="CG254" s="562"/>
      <c r="CH254" s="562"/>
      <c r="CI254" s="562"/>
      <c r="CJ254" s="562"/>
      <c r="CK254" s="562"/>
      <c r="CL254" s="562"/>
      <c r="CM254" s="563"/>
    </row>
    <row r="255" spans="1:91" s="104" customFormat="1" ht="12.75" customHeight="1" x14ac:dyDescent="0.2">
      <c r="A255" s="100">
        <v>236</v>
      </c>
      <c r="B255" s="443"/>
      <c r="C255" s="444"/>
      <c r="D255" s="444"/>
      <c r="E255" s="444"/>
      <c r="F255" s="444"/>
      <c r="G255" s="444"/>
      <c r="H255" s="444"/>
      <c r="I255" s="444"/>
      <c r="J255" s="444"/>
      <c r="K255" s="444"/>
      <c r="L255" s="444"/>
      <c r="M255" s="444"/>
      <c r="N255" s="444"/>
      <c r="O255" s="444"/>
      <c r="P255" s="444"/>
      <c r="Q255" s="444"/>
      <c r="R255" s="445"/>
      <c r="S255" s="446"/>
      <c r="T255" s="447"/>
      <c r="U255" s="448"/>
      <c r="V255" s="449"/>
      <c r="W255" s="447"/>
      <c r="X255" s="485"/>
      <c r="Y255" s="485"/>
      <c r="Z255" s="485"/>
      <c r="AA255" s="485"/>
      <c r="AB255" s="485"/>
      <c r="AC255" s="485"/>
      <c r="AD255" s="485"/>
      <c r="AE255" s="485"/>
      <c r="AF255" s="485"/>
      <c r="AG255" s="485"/>
      <c r="AH255" s="485"/>
      <c r="AI255" s="485"/>
      <c r="AJ255" s="485"/>
      <c r="AK255" s="485"/>
      <c r="AL255" s="485"/>
      <c r="AM255" s="485"/>
      <c r="AN255" s="527"/>
      <c r="AO255" s="530"/>
      <c r="AP255" s="485"/>
      <c r="AQ255" s="485"/>
      <c r="AR255" s="485"/>
      <c r="AS255" s="485"/>
      <c r="AT255" s="485"/>
      <c r="AU255" s="485"/>
      <c r="AV255" s="485"/>
      <c r="AW255" s="485"/>
      <c r="AX255" s="527"/>
      <c r="AY255" s="528"/>
      <c r="AZ255" s="529"/>
      <c r="BA255" s="534"/>
      <c r="BB255" s="532"/>
      <c r="BC255" s="532"/>
      <c r="BD255" s="532"/>
      <c r="BE255" s="535"/>
      <c r="BF255" s="536"/>
      <c r="BG255" s="537"/>
      <c r="BH255" s="537"/>
      <c r="BI255" s="537"/>
      <c r="BJ255" s="538"/>
      <c r="BK255" s="557"/>
      <c r="BL255" s="537"/>
      <c r="BM255" s="537"/>
      <c r="BN255" s="537"/>
      <c r="BO255" s="558"/>
      <c r="BP255" s="531"/>
      <c r="BQ255" s="532"/>
      <c r="BR255" s="532"/>
      <c r="BS255" s="532"/>
      <c r="BT255" s="533"/>
      <c r="BU255" s="534"/>
      <c r="BV255" s="532"/>
      <c r="BW255" s="532"/>
      <c r="BX255" s="532"/>
      <c r="BY255" s="535"/>
      <c r="BZ255" s="536"/>
      <c r="CA255" s="537"/>
      <c r="CB255" s="537"/>
      <c r="CC255" s="537"/>
      <c r="CD255" s="538"/>
      <c r="CE255" s="561">
        <f t="shared" si="4"/>
        <v>0</v>
      </c>
      <c r="CF255" s="562"/>
      <c r="CG255" s="562"/>
      <c r="CH255" s="562"/>
      <c r="CI255" s="562"/>
      <c r="CJ255" s="562"/>
      <c r="CK255" s="562"/>
      <c r="CL255" s="562"/>
      <c r="CM255" s="563"/>
    </row>
    <row r="256" spans="1:91" s="104" customFormat="1" ht="12.75" customHeight="1" x14ac:dyDescent="0.2">
      <c r="A256" s="100">
        <v>237</v>
      </c>
      <c r="B256" s="443"/>
      <c r="C256" s="444"/>
      <c r="D256" s="444"/>
      <c r="E256" s="444"/>
      <c r="F256" s="444"/>
      <c r="G256" s="444"/>
      <c r="H256" s="444"/>
      <c r="I256" s="444"/>
      <c r="J256" s="444"/>
      <c r="K256" s="444"/>
      <c r="L256" s="444"/>
      <c r="M256" s="444"/>
      <c r="N256" s="444"/>
      <c r="O256" s="444"/>
      <c r="P256" s="444"/>
      <c r="Q256" s="444"/>
      <c r="R256" s="445"/>
      <c r="S256" s="446"/>
      <c r="T256" s="447"/>
      <c r="U256" s="448"/>
      <c r="V256" s="449"/>
      <c r="W256" s="447"/>
      <c r="X256" s="485"/>
      <c r="Y256" s="485"/>
      <c r="Z256" s="485"/>
      <c r="AA256" s="485"/>
      <c r="AB256" s="485"/>
      <c r="AC256" s="485"/>
      <c r="AD256" s="485"/>
      <c r="AE256" s="485"/>
      <c r="AF256" s="485"/>
      <c r="AG256" s="485"/>
      <c r="AH256" s="485"/>
      <c r="AI256" s="485"/>
      <c r="AJ256" s="485"/>
      <c r="AK256" s="485"/>
      <c r="AL256" s="485"/>
      <c r="AM256" s="485"/>
      <c r="AN256" s="527"/>
      <c r="AO256" s="530"/>
      <c r="AP256" s="485"/>
      <c r="AQ256" s="485"/>
      <c r="AR256" s="485"/>
      <c r="AS256" s="485"/>
      <c r="AT256" s="485"/>
      <c r="AU256" s="485"/>
      <c r="AV256" s="485"/>
      <c r="AW256" s="485"/>
      <c r="AX256" s="527"/>
      <c r="AY256" s="528"/>
      <c r="AZ256" s="529"/>
      <c r="BA256" s="534"/>
      <c r="BB256" s="532"/>
      <c r="BC256" s="532"/>
      <c r="BD256" s="532"/>
      <c r="BE256" s="535"/>
      <c r="BF256" s="536"/>
      <c r="BG256" s="537"/>
      <c r="BH256" s="537"/>
      <c r="BI256" s="537"/>
      <c r="BJ256" s="538"/>
      <c r="BK256" s="557"/>
      <c r="BL256" s="537"/>
      <c r="BM256" s="537"/>
      <c r="BN256" s="537"/>
      <c r="BO256" s="558"/>
      <c r="BP256" s="531"/>
      <c r="BQ256" s="532"/>
      <c r="BR256" s="532"/>
      <c r="BS256" s="532"/>
      <c r="BT256" s="533"/>
      <c r="BU256" s="534"/>
      <c r="BV256" s="532"/>
      <c r="BW256" s="532"/>
      <c r="BX256" s="532"/>
      <c r="BY256" s="535"/>
      <c r="BZ256" s="536"/>
      <c r="CA256" s="537"/>
      <c r="CB256" s="537"/>
      <c r="CC256" s="537"/>
      <c r="CD256" s="538"/>
      <c r="CE256" s="561">
        <f t="shared" si="4"/>
        <v>0</v>
      </c>
      <c r="CF256" s="562"/>
      <c r="CG256" s="562"/>
      <c r="CH256" s="562"/>
      <c r="CI256" s="562"/>
      <c r="CJ256" s="562"/>
      <c r="CK256" s="562"/>
      <c r="CL256" s="562"/>
      <c r="CM256" s="563"/>
    </row>
    <row r="257" spans="1:91" s="104" customFormat="1" ht="12.75" customHeight="1" x14ac:dyDescent="0.2">
      <c r="A257" s="100">
        <v>238</v>
      </c>
      <c r="B257" s="443"/>
      <c r="C257" s="444"/>
      <c r="D257" s="444"/>
      <c r="E257" s="444"/>
      <c r="F257" s="444"/>
      <c r="G257" s="444"/>
      <c r="H257" s="444"/>
      <c r="I257" s="444"/>
      <c r="J257" s="444"/>
      <c r="K257" s="444"/>
      <c r="L257" s="444"/>
      <c r="M257" s="444"/>
      <c r="N257" s="444"/>
      <c r="O257" s="444"/>
      <c r="P257" s="444"/>
      <c r="Q257" s="444"/>
      <c r="R257" s="445"/>
      <c r="S257" s="446"/>
      <c r="T257" s="447"/>
      <c r="U257" s="448"/>
      <c r="V257" s="449"/>
      <c r="W257" s="447"/>
      <c r="X257" s="485"/>
      <c r="Y257" s="485"/>
      <c r="Z257" s="485"/>
      <c r="AA257" s="485"/>
      <c r="AB257" s="485"/>
      <c r="AC257" s="485"/>
      <c r="AD257" s="485"/>
      <c r="AE257" s="485"/>
      <c r="AF257" s="485"/>
      <c r="AG257" s="485"/>
      <c r="AH257" s="485"/>
      <c r="AI257" s="485"/>
      <c r="AJ257" s="485"/>
      <c r="AK257" s="485"/>
      <c r="AL257" s="485"/>
      <c r="AM257" s="485"/>
      <c r="AN257" s="527"/>
      <c r="AO257" s="530"/>
      <c r="AP257" s="485"/>
      <c r="AQ257" s="485"/>
      <c r="AR257" s="485"/>
      <c r="AS257" s="485"/>
      <c r="AT257" s="485"/>
      <c r="AU257" s="485"/>
      <c r="AV257" s="485"/>
      <c r="AW257" s="485"/>
      <c r="AX257" s="527"/>
      <c r="AY257" s="528"/>
      <c r="AZ257" s="529"/>
      <c r="BA257" s="534"/>
      <c r="BB257" s="532"/>
      <c r="BC257" s="532"/>
      <c r="BD257" s="532"/>
      <c r="BE257" s="535"/>
      <c r="BF257" s="536"/>
      <c r="BG257" s="537"/>
      <c r="BH257" s="537"/>
      <c r="BI257" s="537"/>
      <c r="BJ257" s="538"/>
      <c r="BK257" s="557"/>
      <c r="BL257" s="537"/>
      <c r="BM257" s="537"/>
      <c r="BN257" s="537"/>
      <c r="BO257" s="558"/>
      <c r="BP257" s="531"/>
      <c r="BQ257" s="532"/>
      <c r="BR257" s="532"/>
      <c r="BS257" s="532"/>
      <c r="BT257" s="533"/>
      <c r="BU257" s="534"/>
      <c r="BV257" s="532"/>
      <c r="BW257" s="532"/>
      <c r="BX257" s="532"/>
      <c r="BY257" s="535"/>
      <c r="BZ257" s="536"/>
      <c r="CA257" s="537"/>
      <c r="CB257" s="537"/>
      <c r="CC257" s="537"/>
      <c r="CD257" s="538"/>
      <c r="CE257" s="561">
        <f t="shared" si="4"/>
        <v>0</v>
      </c>
      <c r="CF257" s="562"/>
      <c r="CG257" s="562"/>
      <c r="CH257" s="562"/>
      <c r="CI257" s="562"/>
      <c r="CJ257" s="562"/>
      <c r="CK257" s="562"/>
      <c r="CL257" s="562"/>
      <c r="CM257" s="563"/>
    </row>
    <row r="258" spans="1:91" s="104" customFormat="1" ht="12.75" customHeight="1" x14ac:dyDescent="0.2">
      <c r="A258" s="100">
        <v>239</v>
      </c>
      <c r="B258" s="443"/>
      <c r="C258" s="444"/>
      <c r="D258" s="444"/>
      <c r="E258" s="444"/>
      <c r="F258" s="444"/>
      <c r="G258" s="444"/>
      <c r="H258" s="444"/>
      <c r="I258" s="444"/>
      <c r="J258" s="444"/>
      <c r="K258" s="444"/>
      <c r="L258" s="444"/>
      <c r="M258" s="444"/>
      <c r="N258" s="444"/>
      <c r="O258" s="444"/>
      <c r="P258" s="444"/>
      <c r="Q258" s="444"/>
      <c r="R258" s="445"/>
      <c r="S258" s="446"/>
      <c r="T258" s="447"/>
      <c r="U258" s="448"/>
      <c r="V258" s="449"/>
      <c r="W258" s="447"/>
      <c r="X258" s="485"/>
      <c r="Y258" s="485"/>
      <c r="Z258" s="485"/>
      <c r="AA258" s="485"/>
      <c r="AB258" s="485"/>
      <c r="AC258" s="485"/>
      <c r="AD258" s="485"/>
      <c r="AE258" s="485"/>
      <c r="AF258" s="485"/>
      <c r="AG258" s="485"/>
      <c r="AH258" s="485"/>
      <c r="AI258" s="485"/>
      <c r="AJ258" s="485"/>
      <c r="AK258" s="485"/>
      <c r="AL258" s="485"/>
      <c r="AM258" s="485"/>
      <c r="AN258" s="527"/>
      <c r="AO258" s="530"/>
      <c r="AP258" s="485"/>
      <c r="AQ258" s="485"/>
      <c r="AR258" s="485"/>
      <c r="AS258" s="485"/>
      <c r="AT258" s="485"/>
      <c r="AU258" s="485"/>
      <c r="AV258" s="485"/>
      <c r="AW258" s="485"/>
      <c r="AX258" s="527"/>
      <c r="AY258" s="528"/>
      <c r="AZ258" s="529"/>
      <c r="BA258" s="534"/>
      <c r="BB258" s="532"/>
      <c r="BC258" s="532"/>
      <c r="BD258" s="532"/>
      <c r="BE258" s="535"/>
      <c r="BF258" s="536"/>
      <c r="BG258" s="537"/>
      <c r="BH258" s="537"/>
      <c r="BI258" s="537"/>
      <c r="BJ258" s="538"/>
      <c r="BK258" s="557"/>
      <c r="BL258" s="537"/>
      <c r="BM258" s="537"/>
      <c r="BN258" s="537"/>
      <c r="BO258" s="558"/>
      <c r="BP258" s="531"/>
      <c r="BQ258" s="532"/>
      <c r="BR258" s="532"/>
      <c r="BS258" s="532"/>
      <c r="BT258" s="533"/>
      <c r="BU258" s="534"/>
      <c r="BV258" s="532"/>
      <c r="BW258" s="532"/>
      <c r="BX258" s="532"/>
      <c r="BY258" s="535"/>
      <c r="BZ258" s="536"/>
      <c r="CA258" s="537"/>
      <c r="CB258" s="537"/>
      <c r="CC258" s="537"/>
      <c r="CD258" s="538"/>
      <c r="CE258" s="561">
        <f t="shared" si="4"/>
        <v>0</v>
      </c>
      <c r="CF258" s="562"/>
      <c r="CG258" s="562"/>
      <c r="CH258" s="562"/>
      <c r="CI258" s="562"/>
      <c r="CJ258" s="562"/>
      <c r="CK258" s="562"/>
      <c r="CL258" s="562"/>
      <c r="CM258" s="563"/>
    </row>
    <row r="259" spans="1:91" s="104" customFormat="1" ht="12.75" customHeight="1" x14ac:dyDescent="0.2">
      <c r="A259" s="100">
        <v>240</v>
      </c>
      <c r="B259" s="443"/>
      <c r="C259" s="444"/>
      <c r="D259" s="444"/>
      <c r="E259" s="444"/>
      <c r="F259" s="444"/>
      <c r="G259" s="444"/>
      <c r="H259" s="444"/>
      <c r="I259" s="444"/>
      <c r="J259" s="444"/>
      <c r="K259" s="444"/>
      <c r="L259" s="444"/>
      <c r="M259" s="444"/>
      <c r="N259" s="444"/>
      <c r="O259" s="444"/>
      <c r="P259" s="444"/>
      <c r="Q259" s="444"/>
      <c r="R259" s="445"/>
      <c r="S259" s="446"/>
      <c r="T259" s="447"/>
      <c r="U259" s="448"/>
      <c r="V259" s="449"/>
      <c r="W259" s="447"/>
      <c r="X259" s="485"/>
      <c r="Y259" s="485"/>
      <c r="Z259" s="485"/>
      <c r="AA259" s="485"/>
      <c r="AB259" s="485"/>
      <c r="AC259" s="485"/>
      <c r="AD259" s="485"/>
      <c r="AE259" s="485"/>
      <c r="AF259" s="485"/>
      <c r="AG259" s="485"/>
      <c r="AH259" s="485"/>
      <c r="AI259" s="485"/>
      <c r="AJ259" s="485"/>
      <c r="AK259" s="485"/>
      <c r="AL259" s="485"/>
      <c r="AM259" s="485"/>
      <c r="AN259" s="527"/>
      <c r="AO259" s="530"/>
      <c r="AP259" s="485"/>
      <c r="AQ259" s="485"/>
      <c r="AR259" s="485"/>
      <c r="AS259" s="485"/>
      <c r="AT259" s="485"/>
      <c r="AU259" s="485"/>
      <c r="AV259" s="485"/>
      <c r="AW259" s="485"/>
      <c r="AX259" s="527"/>
      <c r="AY259" s="528"/>
      <c r="AZ259" s="529"/>
      <c r="BA259" s="534"/>
      <c r="BB259" s="532"/>
      <c r="BC259" s="532"/>
      <c r="BD259" s="532"/>
      <c r="BE259" s="535"/>
      <c r="BF259" s="536"/>
      <c r="BG259" s="537"/>
      <c r="BH259" s="537"/>
      <c r="BI259" s="537"/>
      <c r="BJ259" s="538"/>
      <c r="BK259" s="557"/>
      <c r="BL259" s="537"/>
      <c r="BM259" s="537"/>
      <c r="BN259" s="537"/>
      <c r="BO259" s="558"/>
      <c r="BP259" s="531"/>
      <c r="BQ259" s="532"/>
      <c r="BR259" s="532"/>
      <c r="BS259" s="532"/>
      <c r="BT259" s="533"/>
      <c r="BU259" s="534"/>
      <c r="BV259" s="532"/>
      <c r="BW259" s="532"/>
      <c r="BX259" s="532"/>
      <c r="BY259" s="535"/>
      <c r="BZ259" s="536"/>
      <c r="CA259" s="537"/>
      <c r="CB259" s="537"/>
      <c r="CC259" s="537"/>
      <c r="CD259" s="538"/>
      <c r="CE259" s="561">
        <f t="shared" si="4"/>
        <v>0</v>
      </c>
      <c r="CF259" s="562"/>
      <c r="CG259" s="562"/>
      <c r="CH259" s="562"/>
      <c r="CI259" s="562"/>
      <c r="CJ259" s="562"/>
      <c r="CK259" s="562"/>
      <c r="CL259" s="562"/>
      <c r="CM259" s="563"/>
    </row>
    <row r="260" spans="1:91" s="104" customFormat="1" ht="12.75" customHeight="1" x14ac:dyDescent="0.2">
      <c r="A260" s="100">
        <v>241</v>
      </c>
      <c r="B260" s="443"/>
      <c r="C260" s="444"/>
      <c r="D260" s="444"/>
      <c r="E260" s="444"/>
      <c r="F260" s="444"/>
      <c r="G260" s="444"/>
      <c r="H260" s="444"/>
      <c r="I260" s="444"/>
      <c r="J260" s="444"/>
      <c r="K260" s="444"/>
      <c r="L260" s="444"/>
      <c r="M260" s="444"/>
      <c r="N260" s="444"/>
      <c r="O260" s="444"/>
      <c r="P260" s="444"/>
      <c r="Q260" s="444"/>
      <c r="R260" s="445"/>
      <c r="S260" s="446"/>
      <c r="T260" s="447"/>
      <c r="U260" s="448"/>
      <c r="V260" s="449"/>
      <c r="W260" s="447"/>
      <c r="X260" s="485"/>
      <c r="Y260" s="485"/>
      <c r="Z260" s="485"/>
      <c r="AA260" s="485"/>
      <c r="AB260" s="485"/>
      <c r="AC260" s="485"/>
      <c r="AD260" s="485"/>
      <c r="AE260" s="485"/>
      <c r="AF260" s="485"/>
      <c r="AG260" s="485"/>
      <c r="AH260" s="485"/>
      <c r="AI260" s="485"/>
      <c r="AJ260" s="485"/>
      <c r="AK260" s="485"/>
      <c r="AL260" s="485"/>
      <c r="AM260" s="485"/>
      <c r="AN260" s="527"/>
      <c r="AO260" s="530"/>
      <c r="AP260" s="485"/>
      <c r="AQ260" s="485"/>
      <c r="AR260" s="485"/>
      <c r="AS260" s="485"/>
      <c r="AT260" s="485"/>
      <c r="AU260" s="485"/>
      <c r="AV260" s="485"/>
      <c r="AW260" s="485"/>
      <c r="AX260" s="527"/>
      <c r="AY260" s="528"/>
      <c r="AZ260" s="529"/>
      <c r="BA260" s="534"/>
      <c r="BB260" s="532"/>
      <c r="BC260" s="532"/>
      <c r="BD260" s="532"/>
      <c r="BE260" s="535"/>
      <c r="BF260" s="536"/>
      <c r="BG260" s="537"/>
      <c r="BH260" s="537"/>
      <c r="BI260" s="537"/>
      <c r="BJ260" s="538"/>
      <c r="BK260" s="557"/>
      <c r="BL260" s="537"/>
      <c r="BM260" s="537"/>
      <c r="BN260" s="537"/>
      <c r="BO260" s="558"/>
      <c r="BP260" s="531"/>
      <c r="BQ260" s="532"/>
      <c r="BR260" s="532"/>
      <c r="BS260" s="532"/>
      <c r="BT260" s="533"/>
      <c r="BU260" s="534"/>
      <c r="BV260" s="532"/>
      <c r="BW260" s="532"/>
      <c r="BX260" s="532"/>
      <c r="BY260" s="535"/>
      <c r="BZ260" s="536"/>
      <c r="CA260" s="537"/>
      <c r="CB260" s="537"/>
      <c r="CC260" s="537"/>
      <c r="CD260" s="538"/>
      <c r="CE260" s="561">
        <f t="shared" si="4"/>
        <v>0</v>
      </c>
      <c r="CF260" s="562"/>
      <c r="CG260" s="562"/>
      <c r="CH260" s="562"/>
      <c r="CI260" s="562"/>
      <c r="CJ260" s="562"/>
      <c r="CK260" s="562"/>
      <c r="CL260" s="562"/>
      <c r="CM260" s="563"/>
    </row>
    <row r="261" spans="1:91" s="104" customFormat="1" ht="12.75" customHeight="1" x14ac:dyDescent="0.2">
      <c r="A261" s="100">
        <v>242</v>
      </c>
      <c r="B261" s="443"/>
      <c r="C261" s="444"/>
      <c r="D261" s="444"/>
      <c r="E261" s="444"/>
      <c r="F261" s="444"/>
      <c r="G261" s="444"/>
      <c r="H261" s="444"/>
      <c r="I261" s="444"/>
      <c r="J261" s="444"/>
      <c r="K261" s="444"/>
      <c r="L261" s="444"/>
      <c r="M261" s="444"/>
      <c r="N261" s="444"/>
      <c r="O261" s="444"/>
      <c r="P261" s="444"/>
      <c r="Q261" s="444"/>
      <c r="R261" s="445"/>
      <c r="S261" s="446"/>
      <c r="T261" s="447"/>
      <c r="U261" s="448"/>
      <c r="V261" s="449"/>
      <c r="W261" s="447"/>
      <c r="X261" s="485"/>
      <c r="Y261" s="485"/>
      <c r="Z261" s="485"/>
      <c r="AA261" s="485"/>
      <c r="AB261" s="485"/>
      <c r="AC261" s="485"/>
      <c r="AD261" s="485"/>
      <c r="AE261" s="485"/>
      <c r="AF261" s="485"/>
      <c r="AG261" s="485"/>
      <c r="AH261" s="485"/>
      <c r="AI261" s="485"/>
      <c r="AJ261" s="485"/>
      <c r="AK261" s="485"/>
      <c r="AL261" s="485"/>
      <c r="AM261" s="485"/>
      <c r="AN261" s="527"/>
      <c r="AO261" s="530"/>
      <c r="AP261" s="485"/>
      <c r="AQ261" s="485"/>
      <c r="AR261" s="485"/>
      <c r="AS261" s="485"/>
      <c r="AT261" s="485"/>
      <c r="AU261" s="485"/>
      <c r="AV261" s="485"/>
      <c r="AW261" s="485"/>
      <c r="AX261" s="527"/>
      <c r="AY261" s="528"/>
      <c r="AZ261" s="529"/>
      <c r="BA261" s="534"/>
      <c r="BB261" s="532"/>
      <c r="BC261" s="532"/>
      <c r="BD261" s="532"/>
      <c r="BE261" s="535"/>
      <c r="BF261" s="536"/>
      <c r="BG261" s="537"/>
      <c r="BH261" s="537"/>
      <c r="BI261" s="537"/>
      <c r="BJ261" s="538"/>
      <c r="BK261" s="557"/>
      <c r="BL261" s="537"/>
      <c r="BM261" s="537"/>
      <c r="BN261" s="537"/>
      <c r="BO261" s="558"/>
      <c r="BP261" s="531"/>
      <c r="BQ261" s="532"/>
      <c r="BR261" s="532"/>
      <c r="BS261" s="532"/>
      <c r="BT261" s="533"/>
      <c r="BU261" s="534"/>
      <c r="BV261" s="532"/>
      <c r="BW261" s="532"/>
      <c r="BX261" s="532"/>
      <c r="BY261" s="535"/>
      <c r="BZ261" s="536"/>
      <c r="CA261" s="537"/>
      <c r="CB261" s="537"/>
      <c r="CC261" s="537"/>
      <c r="CD261" s="538"/>
      <c r="CE261" s="561">
        <f t="shared" si="4"/>
        <v>0</v>
      </c>
      <c r="CF261" s="562"/>
      <c r="CG261" s="562"/>
      <c r="CH261" s="562"/>
      <c r="CI261" s="562"/>
      <c r="CJ261" s="562"/>
      <c r="CK261" s="562"/>
      <c r="CL261" s="562"/>
      <c r="CM261" s="563"/>
    </row>
    <row r="262" spans="1:91" s="104" customFormat="1" ht="12.75" customHeight="1" x14ac:dyDescent="0.2">
      <c r="A262" s="100">
        <v>243</v>
      </c>
      <c r="B262" s="443"/>
      <c r="C262" s="444"/>
      <c r="D262" s="444"/>
      <c r="E262" s="444"/>
      <c r="F262" s="444"/>
      <c r="G262" s="444"/>
      <c r="H262" s="444"/>
      <c r="I262" s="444"/>
      <c r="J262" s="444"/>
      <c r="K262" s="444"/>
      <c r="L262" s="444"/>
      <c r="M262" s="444"/>
      <c r="N262" s="444"/>
      <c r="O262" s="444"/>
      <c r="P262" s="444"/>
      <c r="Q262" s="444"/>
      <c r="R262" s="445"/>
      <c r="S262" s="446"/>
      <c r="T262" s="447"/>
      <c r="U262" s="448"/>
      <c r="V262" s="449"/>
      <c r="W262" s="447"/>
      <c r="X262" s="485"/>
      <c r="Y262" s="485"/>
      <c r="Z262" s="485"/>
      <c r="AA262" s="485"/>
      <c r="AB262" s="485"/>
      <c r="AC262" s="485"/>
      <c r="AD262" s="485"/>
      <c r="AE262" s="485"/>
      <c r="AF262" s="485"/>
      <c r="AG262" s="485"/>
      <c r="AH262" s="485"/>
      <c r="AI262" s="485"/>
      <c r="AJ262" s="485"/>
      <c r="AK262" s="485"/>
      <c r="AL262" s="485"/>
      <c r="AM262" s="485"/>
      <c r="AN262" s="527"/>
      <c r="AO262" s="530"/>
      <c r="AP262" s="485"/>
      <c r="AQ262" s="485"/>
      <c r="AR262" s="485"/>
      <c r="AS262" s="485"/>
      <c r="AT262" s="485"/>
      <c r="AU262" s="485"/>
      <c r="AV262" s="485"/>
      <c r="AW262" s="485"/>
      <c r="AX262" s="527"/>
      <c r="AY262" s="528"/>
      <c r="AZ262" s="529"/>
      <c r="BA262" s="534"/>
      <c r="BB262" s="532"/>
      <c r="BC262" s="532"/>
      <c r="BD262" s="532"/>
      <c r="BE262" s="535"/>
      <c r="BF262" s="536"/>
      <c r="BG262" s="537"/>
      <c r="BH262" s="537"/>
      <c r="BI262" s="537"/>
      <c r="BJ262" s="538"/>
      <c r="BK262" s="557"/>
      <c r="BL262" s="537"/>
      <c r="BM262" s="537"/>
      <c r="BN262" s="537"/>
      <c r="BO262" s="558"/>
      <c r="BP262" s="531"/>
      <c r="BQ262" s="532"/>
      <c r="BR262" s="532"/>
      <c r="BS262" s="532"/>
      <c r="BT262" s="533"/>
      <c r="BU262" s="534"/>
      <c r="BV262" s="532"/>
      <c r="BW262" s="532"/>
      <c r="BX262" s="532"/>
      <c r="BY262" s="535"/>
      <c r="BZ262" s="536"/>
      <c r="CA262" s="537"/>
      <c r="CB262" s="537"/>
      <c r="CC262" s="537"/>
      <c r="CD262" s="538"/>
      <c r="CE262" s="561">
        <f t="shared" si="4"/>
        <v>0</v>
      </c>
      <c r="CF262" s="562"/>
      <c r="CG262" s="562"/>
      <c r="CH262" s="562"/>
      <c r="CI262" s="562"/>
      <c r="CJ262" s="562"/>
      <c r="CK262" s="562"/>
      <c r="CL262" s="562"/>
      <c r="CM262" s="563"/>
    </row>
    <row r="263" spans="1:91" s="104" customFormat="1" ht="12.75" customHeight="1" x14ac:dyDescent="0.2">
      <c r="A263" s="100">
        <v>244</v>
      </c>
      <c r="B263" s="443"/>
      <c r="C263" s="444"/>
      <c r="D263" s="444"/>
      <c r="E263" s="444"/>
      <c r="F263" s="444"/>
      <c r="G263" s="444"/>
      <c r="H263" s="444"/>
      <c r="I263" s="444"/>
      <c r="J263" s="444"/>
      <c r="K263" s="444"/>
      <c r="L263" s="444"/>
      <c r="M263" s="444"/>
      <c r="N263" s="444"/>
      <c r="O263" s="444"/>
      <c r="P263" s="444"/>
      <c r="Q263" s="444"/>
      <c r="R263" s="445"/>
      <c r="S263" s="446"/>
      <c r="T263" s="447"/>
      <c r="U263" s="448"/>
      <c r="V263" s="449"/>
      <c r="W263" s="447"/>
      <c r="X263" s="485"/>
      <c r="Y263" s="485"/>
      <c r="Z263" s="485"/>
      <c r="AA263" s="485"/>
      <c r="AB263" s="485"/>
      <c r="AC263" s="485"/>
      <c r="AD263" s="485"/>
      <c r="AE263" s="485"/>
      <c r="AF263" s="485"/>
      <c r="AG263" s="485"/>
      <c r="AH263" s="485"/>
      <c r="AI263" s="485"/>
      <c r="AJ263" s="485"/>
      <c r="AK263" s="485"/>
      <c r="AL263" s="485"/>
      <c r="AM263" s="485"/>
      <c r="AN263" s="527"/>
      <c r="AO263" s="530"/>
      <c r="AP263" s="485"/>
      <c r="AQ263" s="485"/>
      <c r="AR263" s="485"/>
      <c r="AS263" s="485"/>
      <c r="AT263" s="485"/>
      <c r="AU263" s="485"/>
      <c r="AV263" s="485"/>
      <c r="AW263" s="485"/>
      <c r="AX263" s="527"/>
      <c r="AY263" s="528"/>
      <c r="AZ263" s="529"/>
      <c r="BA263" s="534"/>
      <c r="BB263" s="532"/>
      <c r="BC263" s="532"/>
      <c r="BD263" s="532"/>
      <c r="BE263" s="535"/>
      <c r="BF263" s="536"/>
      <c r="BG263" s="537"/>
      <c r="BH263" s="537"/>
      <c r="BI263" s="537"/>
      <c r="BJ263" s="538"/>
      <c r="BK263" s="557"/>
      <c r="BL263" s="537"/>
      <c r="BM263" s="537"/>
      <c r="BN263" s="537"/>
      <c r="BO263" s="558"/>
      <c r="BP263" s="531"/>
      <c r="BQ263" s="532"/>
      <c r="BR263" s="532"/>
      <c r="BS263" s="532"/>
      <c r="BT263" s="533"/>
      <c r="BU263" s="534"/>
      <c r="BV263" s="532"/>
      <c r="BW263" s="532"/>
      <c r="BX263" s="532"/>
      <c r="BY263" s="535"/>
      <c r="BZ263" s="536"/>
      <c r="CA263" s="537"/>
      <c r="CB263" s="537"/>
      <c r="CC263" s="537"/>
      <c r="CD263" s="538"/>
      <c r="CE263" s="561">
        <f t="shared" si="4"/>
        <v>0</v>
      </c>
      <c r="CF263" s="562"/>
      <c r="CG263" s="562"/>
      <c r="CH263" s="562"/>
      <c r="CI263" s="562"/>
      <c r="CJ263" s="562"/>
      <c r="CK263" s="562"/>
      <c r="CL263" s="562"/>
      <c r="CM263" s="563"/>
    </row>
    <row r="264" spans="1:91" s="104" customFormat="1" ht="12.75" customHeight="1" x14ac:dyDescent="0.2">
      <c r="A264" s="100">
        <v>245</v>
      </c>
      <c r="B264" s="443"/>
      <c r="C264" s="444"/>
      <c r="D264" s="444"/>
      <c r="E264" s="444"/>
      <c r="F264" s="444"/>
      <c r="G264" s="444"/>
      <c r="H264" s="444"/>
      <c r="I264" s="444"/>
      <c r="J264" s="444"/>
      <c r="K264" s="444"/>
      <c r="L264" s="444"/>
      <c r="M264" s="444"/>
      <c r="N264" s="444"/>
      <c r="O264" s="444"/>
      <c r="P264" s="444"/>
      <c r="Q264" s="444"/>
      <c r="R264" s="445"/>
      <c r="S264" s="446"/>
      <c r="T264" s="447"/>
      <c r="U264" s="448"/>
      <c r="V264" s="449"/>
      <c r="W264" s="447"/>
      <c r="X264" s="485"/>
      <c r="Y264" s="485"/>
      <c r="Z264" s="485"/>
      <c r="AA264" s="485"/>
      <c r="AB264" s="485"/>
      <c r="AC264" s="485"/>
      <c r="AD264" s="485"/>
      <c r="AE264" s="485"/>
      <c r="AF264" s="485"/>
      <c r="AG264" s="485"/>
      <c r="AH264" s="485"/>
      <c r="AI264" s="485"/>
      <c r="AJ264" s="485"/>
      <c r="AK264" s="485"/>
      <c r="AL264" s="485"/>
      <c r="AM264" s="485"/>
      <c r="AN264" s="527"/>
      <c r="AO264" s="530"/>
      <c r="AP264" s="485"/>
      <c r="AQ264" s="485"/>
      <c r="AR264" s="485"/>
      <c r="AS264" s="485"/>
      <c r="AT264" s="485"/>
      <c r="AU264" s="485"/>
      <c r="AV264" s="485"/>
      <c r="AW264" s="485"/>
      <c r="AX264" s="527"/>
      <c r="AY264" s="528"/>
      <c r="AZ264" s="529"/>
      <c r="BA264" s="534"/>
      <c r="BB264" s="532"/>
      <c r="BC264" s="532"/>
      <c r="BD264" s="532"/>
      <c r="BE264" s="535"/>
      <c r="BF264" s="536"/>
      <c r="BG264" s="537"/>
      <c r="BH264" s="537"/>
      <c r="BI264" s="537"/>
      <c r="BJ264" s="538"/>
      <c r="BK264" s="557"/>
      <c r="BL264" s="537"/>
      <c r="BM264" s="537"/>
      <c r="BN264" s="537"/>
      <c r="BO264" s="558"/>
      <c r="BP264" s="531"/>
      <c r="BQ264" s="532"/>
      <c r="BR264" s="532"/>
      <c r="BS264" s="532"/>
      <c r="BT264" s="533"/>
      <c r="BU264" s="534"/>
      <c r="BV264" s="532"/>
      <c r="BW264" s="532"/>
      <c r="BX264" s="532"/>
      <c r="BY264" s="535"/>
      <c r="BZ264" s="536"/>
      <c r="CA264" s="537"/>
      <c r="CB264" s="537"/>
      <c r="CC264" s="537"/>
      <c r="CD264" s="538"/>
      <c r="CE264" s="561">
        <f t="shared" si="4"/>
        <v>0</v>
      </c>
      <c r="CF264" s="562"/>
      <c r="CG264" s="562"/>
      <c r="CH264" s="562"/>
      <c r="CI264" s="562"/>
      <c r="CJ264" s="562"/>
      <c r="CK264" s="562"/>
      <c r="CL264" s="562"/>
      <c r="CM264" s="563"/>
    </row>
    <row r="265" spans="1:91" s="104" customFormat="1" ht="12.75" customHeight="1" x14ac:dyDescent="0.2">
      <c r="A265" s="100">
        <v>246</v>
      </c>
      <c r="B265" s="443"/>
      <c r="C265" s="444"/>
      <c r="D265" s="444"/>
      <c r="E265" s="444"/>
      <c r="F265" s="444"/>
      <c r="G265" s="444"/>
      <c r="H265" s="444"/>
      <c r="I265" s="444"/>
      <c r="J265" s="444"/>
      <c r="K265" s="444"/>
      <c r="L265" s="444"/>
      <c r="M265" s="444"/>
      <c r="N265" s="444"/>
      <c r="O265" s="444"/>
      <c r="P265" s="444"/>
      <c r="Q265" s="444"/>
      <c r="R265" s="445"/>
      <c r="S265" s="446"/>
      <c r="T265" s="447"/>
      <c r="U265" s="448"/>
      <c r="V265" s="449"/>
      <c r="W265" s="447"/>
      <c r="X265" s="485"/>
      <c r="Y265" s="485"/>
      <c r="Z265" s="485"/>
      <c r="AA265" s="485"/>
      <c r="AB265" s="485"/>
      <c r="AC265" s="485"/>
      <c r="AD265" s="485"/>
      <c r="AE265" s="485"/>
      <c r="AF265" s="485"/>
      <c r="AG265" s="485"/>
      <c r="AH265" s="485"/>
      <c r="AI265" s="485"/>
      <c r="AJ265" s="485"/>
      <c r="AK265" s="485"/>
      <c r="AL265" s="485"/>
      <c r="AM265" s="485"/>
      <c r="AN265" s="527"/>
      <c r="AO265" s="530"/>
      <c r="AP265" s="485"/>
      <c r="AQ265" s="485"/>
      <c r="AR265" s="485"/>
      <c r="AS265" s="485"/>
      <c r="AT265" s="485"/>
      <c r="AU265" s="485"/>
      <c r="AV265" s="485"/>
      <c r="AW265" s="485"/>
      <c r="AX265" s="527"/>
      <c r="AY265" s="528"/>
      <c r="AZ265" s="529"/>
      <c r="BA265" s="534"/>
      <c r="BB265" s="532"/>
      <c r="BC265" s="532"/>
      <c r="BD265" s="532"/>
      <c r="BE265" s="535"/>
      <c r="BF265" s="536"/>
      <c r="BG265" s="537"/>
      <c r="BH265" s="537"/>
      <c r="BI265" s="537"/>
      <c r="BJ265" s="538"/>
      <c r="BK265" s="557"/>
      <c r="BL265" s="537"/>
      <c r="BM265" s="537"/>
      <c r="BN265" s="537"/>
      <c r="BO265" s="558"/>
      <c r="BP265" s="531"/>
      <c r="BQ265" s="532"/>
      <c r="BR265" s="532"/>
      <c r="BS265" s="532"/>
      <c r="BT265" s="533"/>
      <c r="BU265" s="534"/>
      <c r="BV265" s="532"/>
      <c r="BW265" s="532"/>
      <c r="BX265" s="532"/>
      <c r="BY265" s="535"/>
      <c r="BZ265" s="536"/>
      <c r="CA265" s="537"/>
      <c r="CB265" s="537"/>
      <c r="CC265" s="537"/>
      <c r="CD265" s="538"/>
      <c r="CE265" s="561">
        <f t="shared" si="4"/>
        <v>0</v>
      </c>
      <c r="CF265" s="562"/>
      <c r="CG265" s="562"/>
      <c r="CH265" s="562"/>
      <c r="CI265" s="562"/>
      <c r="CJ265" s="562"/>
      <c r="CK265" s="562"/>
      <c r="CL265" s="562"/>
      <c r="CM265" s="563"/>
    </row>
    <row r="266" spans="1:91" s="104" customFormat="1" ht="12.75" customHeight="1" x14ac:dyDescent="0.2">
      <c r="A266" s="100">
        <v>247</v>
      </c>
      <c r="B266" s="443"/>
      <c r="C266" s="444"/>
      <c r="D266" s="444"/>
      <c r="E266" s="444"/>
      <c r="F266" s="444"/>
      <c r="G266" s="444"/>
      <c r="H266" s="444"/>
      <c r="I266" s="444"/>
      <c r="J266" s="444"/>
      <c r="K266" s="444"/>
      <c r="L266" s="444"/>
      <c r="M266" s="444"/>
      <c r="N266" s="444"/>
      <c r="O266" s="444"/>
      <c r="P266" s="444"/>
      <c r="Q266" s="444"/>
      <c r="R266" s="445"/>
      <c r="S266" s="446"/>
      <c r="T266" s="447"/>
      <c r="U266" s="448"/>
      <c r="V266" s="449"/>
      <c r="W266" s="447"/>
      <c r="X266" s="485"/>
      <c r="Y266" s="485"/>
      <c r="Z266" s="485"/>
      <c r="AA266" s="485"/>
      <c r="AB266" s="485"/>
      <c r="AC266" s="485"/>
      <c r="AD266" s="485"/>
      <c r="AE266" s="485"/>
      <c r="AF266" s="485"/>
      <c r="AG266" s="485"/>
      <c r="AH266" s="485"/>
      <c r="AI266" s="485"/>
      <c r="AJ266" s="485"/>
      <c r="AK266" s="485"/>
      <c r="AL266" s="485"/>
      <c r="AM266" s="485"/>
      <c r="AN266" s="527"/>
      <c r="AO266" s="530"/>
      <c r="AP266" s="485"/>
      <c r="AQ266" s="485"/>
      <c r="AR266" s="485"/>
      <c r="AS266" s="485"/>
      <c r="AT266" s="485"/>
      <c r="AU266" s="485"/>
      <c r="AV266" s="485"/>
      <c r="AW266" s="485"/>
      <c r="AX266" s="527"/>
      <c r="AY266" s="528"/>
      <c r="AZ266" s="529"/>
      <c r="BA266" s="534"/>
      <c r="BB266" s="532"/>
      <c r="BC266" s="532"/>
      <c r="BD266" s="532"/>
      <c r="BE266" s="535"/>
      <c r="BF266" s="536"/>
      <c r="BG266" s="537"/>
      <c r="BH266" s="537"/>
      <c r="BI266" s="537"/>
      <c r="BJ266" s="538"/>
      <c r="BK266" s="557"/>
      <c r="BL266" s="537"/>
      <c r="BM266" s="537"/>
      <c r="BN266" s="537"/>
      <c r="BO266" s="558"/>
      <c r="BP266" s="531"/>
      <c r="BQ266" s="532"/>
      <c r="BR266" s="532"/>
      <c r="BS266" s="532"/>
      <c r="BT266" s="533"/>
      <c r="BU266" s="534"/>
      <c r="BV266" s="532"/>
      <c r="BW266" s="532"/>
      <c r="BX266" s="532"/>
      <c r="BY266" s="535"/>
      <c r="BZ266" s="536"/>
      <c r="CA266" s="537"/>
      <c r="CB266" s="537"/>
      <c r="CC266" s="537"/>
      <c r="CD266" s="538"/>
      <c r="CE266" s="561">
        <f t="shared" si="4"/>
        <v>0</v>
      </c>
      <c r="CF266" s="562"/>
      <c r="CG266" s="562"/>
      <c r="CH266" s="562"/>
      <c r="CI266" s="562"/>
      <c r="CJ266" s="562"/>
      <c r="CK266" s="562"/>
      <c r="CL266" s="562"/>
      <c r="CM266" s="563"/>
    </row>
    <row r="267" spans="1:91" s="104" customFormat="1" ht="12.75" customHeight="1" x14ac:dyDescent="0.2">
      <c r="A267" s="100">
        <v>248</v>
      </c>
      <c r="B267" s="443"/>
      <c r="C267" s="444"/>
      <c r="D267" s="444"/>
      <c r="E267" s="444"/>
      <c r="F267" s="444"/>
      <c r="G267" s="444"/>
      <c r="H267" s="444"/>
      <c r="I267" s="444"/>
      <c r="J267" s="444"/>
      <c r="K267" s="444"/>
      <c r="L267" s="444"/>
      <c r="M267" s="444"/>
      <c r="N267" s="444"/>
      <c r="O267" s="444"/>
      <c r="P267" s="444"/>
      <c r="Q267" s="444"/>
      <c r="R267" s="445"/>
      <c r="S267" s="446"/>
      <c r="T267" s="447"/>
      <c r="U267" s="448"/>
      <c r="V267" s="449"/>
      <c r="W267" s="447"/>
      <c r="X267" s="485"/>
      <c r="Y267" s="485"/>
      <c r="Z267" s="485"/>
      <c r="AA267" s="485"/>
      <c r="AB267" s="485"/>
      <c r="AC267" s="485"/>
      <c r="AD267" s="485"/>
      <c r="AE267" s="485"/>
      <c r="AF267" s="485"/>
      <c r="AG267" s="485"/>
      <c r="AH267" s="485"/>
      <c r="AI267" s="485"/>
      <c r="AJ267" s="485"/>
      <c r="AK267" s="485"/>
      <c r="AL267" s="485"/>
      <c r="AM267" s="485"/>
      <c r="AN267" s="527"/>
      <c r="AO267" s="530"/>
      <c r="AP267" s="485"/>
      <c r="AQ267" s="485"/>
      <c r="AR267" s="485"/>
      <c r="AS267" s="485"/>
      <c r="AT267" s="485"/>
      <c r="AU267" s="485"/>
      <c r="AV267" s="485"/>
      <c r="AW267" s="485"/>
      <c r="AX267" s="527"/>
      <c r="AY267" s="528"/>
      <c r="AZ267" s="529"/>
      <c r="BA267" s="534"/>
      <c r="BB267" s="532"/>
      <c r="BC267" s="532"/>
      <c r="BD267" s="532"/>
      <c r="BE267" s="535"/>
      <c r="BF267" s="536"/>
      <c r="BG267" s="537"/>
      <c r="BH267" s="537"/>
      <c r="BI267" s="537"/>
      <c r="BJ267" s="538"/>
      <c r="BK267" s="557"/>
      <c r="BL267" s="537"/>
      <c r="BM267" s="537"/>
      <c r="BN267" s="537"/>
      <c r="BO267" s="558"/>
      <c r="BP267" s="531"/>
      <c r="BQ267" s="532"/>
      <c r="BR267" s="532"/>
      <c r="BS267" s="532"/>
      <c r="BT267" s="533"/>
      <c r="BU267" s="534"/>
      <c r="BV267" s="532"/>
      <c r="BW267" s="532"/>
      <c r="BX267" s="532"/>
      <c r="BY267" s="535"/>
      <c r="BZ267" s="536"/>
      <c r="CA267" s="537"/>
      <c r="CB267" s="537"/>
      <c r="CC267" s="537"/>
      <c r="CD267" s="538"/>
      <c r="CE267" s="561">
        <f t="shared" si="4"/>
        <v>0</v>
      </c>
      <c r="CF267" s="562"/>
      <c r="CG267" s="562"/>
      <c r="CH267" s="562"/>
      <c r="CI267" s="562"/>
      <c r="CJ267" s="562"/>
      <c r="CK267" s="562"/>
      <c r="CL267" s="562"/>
      <c r="CM267" s="563"/>
    </row>
    <row r="268" spans="1:91" s="104" customFormat="1" ht="12.75" customHeight="1" x14ac:dyDescent="0.2">
      <c r="A268" s="100">
        <v>249</v>
      </c>
      <c r="B268" s="443"/>
      <c r="C268" s="444"/>
      <c r="D268" s="444"/>
      <c r="E268" s="444"/>
      <c r="F268" s="444"/>
      <c r="G268" s="444"/>
      <c r="H268" s="444"/>
      <c r="I268" s="444"/>
      <c r="J268" s="444"/>
      <c r="K268" s="444"/>
      <c r="L268" s="444"/>
      <c r="M268" s="444"/>
      <c r="N268" s="444"/>
      <c r="O268" s="444"/>
      <c r="P268" s="444"/>
      <c r="Q268" s="444"/>
      <c r="R268" s="445"/>
      <c r="S268" s="446"/>
      <c r="T268" s="447"/>
      <c r="U268" s="448"/>
      <c r="V268" s="449"/>
      <c r="W268" s="447"/>
      <c r="X268" s="485"/>
      <c r="Y268" s="485"/>
      <c r="Z268" s="485"/>
      <c r="AA268" s="485"/>
      <c r="AB268" s="485"/>
      <c r="AC268" s="485"/>
      <c r="AD268" s="485"/>
      <c r="AE268" s="485"/>
      <c r="AF268" s="485"/>
      <c r="AG268" s="485"/>
      <c r="AH268" s="485"/>
      <c r="AI268" s="485"/>
      <c r="AJ268" s="485"/>
      <c r="AK268" s="485"/>
      <c r="AL268" s="485"/>
      <c r="AM268" s="485"/>
      <c r="AN268" s="527"/>
      <c r="AO268" s="530"/>
      <c r="AP268" s="485"/>
      <c r="AQ268" s="485"/>
      <c r="AR268" s="485"/>
      <c r="AS268" s="485"/>
      <c r="AT268" s="485"/>
      <c r="AU268" s="485"/>
      <c r="AV268" s="485"/>
      <c r="AW268" s="485"/>
      <c r="AX268" s="527"/>
      <c r="AY268" s="528"/>
      <c r="AZ268" s="529"/>
      <c r="BA268" s="534"/>
      <c r="BB268" s="532"/>
      <c r="BC268" s="532"/>
      <c r="BD268" s="532"/>
      <c r="BE268" s="535"/>
      <c r="BF268" s="536"/>
      <c r="BG268" s="537"/>
      <c r="BH268" s="537"/>
      <c r="BI268" s="537"/>
      <c r="BJ268" s="538"/>
      <c r="BK268" s="557"/>
      <c r="BL268" s="537"/>
      <c r="BM268" s="537"/>
      <c r="BN268" s="537"/>
      <c r="BO268" s="558"/>
      <c r="BP268" s="531"/>
      <c r="BQ268" s="532"/>
      <c r="BR268" s="532"/>
      <c r="BS268" s="532"/>
      <c r="BT268" s="533"/>
      <c r="BU268" s="534"/>
      <c r="BV268" s="532"/>
      <c r="BW268" s="532"/>
      <c r="BX268" s="532"/>
      <c r="BY268" s="535"/>
      <c r="BZ268" s="536"/>
      <c r="CA268" s="537"/>
      <c r="CB268" s="537"/>
      <c r="CC268" s="537"/>
      <c r="CD268" s="538"/>
      <c r="CE268" s="561">
        <f t="shared" si="4"/>
        <v>0</v>
      </c>
      <c r="CF268" s="562"/>
      <c r="CG268" s="562"/>
      <c r="CH268" s="562"/>
      <c r="CI268" s="562"/>
      <c r="CJ268" s="562"/>
      <c r="CK268" s="562"/>
      <c r="CL268" s="562"/>
      <c r="CM268" s="563"/>
    </row>
    <row r="269" spans="1:91" s="104" customFormat="1" ht="12.75" customHeight="1" x14ac:dyDescent="0.2">
      <c r="A269" s="100">
        <v>250</v>
      </c>
      <c r="B269" s="443"/>
      <c r="C269" s="444"/>
      <c r="D269" s="444"/>
      <c r="E269" s="444"/>
      <c r="F269" s="444"/>
      <c r="G269" s="444"/>
      <c r="H269" s="444"/>
      <c r="I269" s="444"/>
      <c r="J269" s="444"/>
      <c r="K269" s="444"/>
      <c r="L269" s="444"/>
      <c r="M269" s="444"/>
      <c r="N269" s="444"/>
      <c r="O269" s="444"/>
      <c r="P269" s="444"/>
      <c r="Q269" s="444"/>
      <c r="R269" s="445"/>
      <c r="S269" s="446"/>
      <c r="T269" s="447"/>
      <c r="U269" s="448"/>
      <c r="V269" s="449"/>
      <c r="W269" s="447"/>
      <c r="X269" s="485"/>
      <c r="Y269" s="485"/>
      <c r="Z269" s="485"/>
      <c r="AA269" s="485"/>
      <c r="AB269" s="485"/>
      <c r="AC269" s="485"/>
      <c r="AD269" s="485"/>
      <c r="AE269" s="485"/>
      <c r="AF269" s="485"/>
      <c r="AG269" s="485"/>
      <c r="AH269" s="485"/>
      <c r="AI269" s="485"/>
      <c r="AJ269" s="485"/>
      <c r="AK269" s="485"/>
      <c r="AL269" s="485"/>
      <c r="AM269" s="485"/>
      <c r="AN269" s="527"/>
      <c r="AO269" s="530"/>
      <c r="AP269" s="485"/>
      <c r="AQ269" s="485"/>
      <c r="AR269" s="485"/>
      <c r="AS269" s="485"/>
      <c r="AT269" s="485"/>
      <c r="AU269" s="485"/>
      <c r="AV269" s="485"/>
      <c r="AW269" s="485"/>
      <c r="AX269" s="527"/>
      <c r="AY269" s="528"/>
      <c r="AZ269" s="529"/>
      <c r="BA269" s="534"/>
      <c r="BB269" s="532"/>
      <c r="BC269" s="532"/>
      <c r="BD269" s="532"/>
      <c r="BE269" s="535"/>
      <c r="BF269" s="536"/>
      <c r="BG269" s="537"/>
      <c r="BH269" s="537"/>
      <c r="BI269" s="537"/>
      <c r="BJ269" s="538"/>
      <c r="BK269" s="557"/>
      <c r="BL269" s="537"/>
      <c r="BM269" s="537"/>
      <c r="BN269" s="537"/>
      <c r="BO269" s="558"/>
      <c r="BP269" s="531"/>
      <c r="BQ269" s="532"/>
      <c r="BR269" s="532"/>
      <c r="BS269" s="532"/>
      <c r="BT269" s="533"/>
      <c r="BU269" s="534"/>
      <c r="BV269" s="532"/>
      <c r="BW269" s="532"/>
      <c r="BX269" s="532"/>
      <c r="BY269" s="535"/>
      <c r="BZ269" s="536"/>
      <c r="CA269" s="537"/>
      <c r="CB269" s="537"/>
      <c r="CC269" s="537"/>
      <c r="CD269" s="538"/>
      <c r="CE269" s="561">
        <f t="shared" si="4"/>
        <v>0</v>
      </c>
      <c r="CF269" s="562"/>
      <c r="CG269" s="562"/>
      <c r="CH269" s="562"/>
      <c r="CI269" s="562"/>
      <c r="CJ269" s="562"/>
      <c r="CK269" s="562"/>
      <c r="CL269" s="562"/>
      <c r="CM269" s="563"/>
    </row>
    <row r="270" spans="1:91" s="104" customFormat="1" ht="12.75" customHeight="1" x14ac:dyDescent="0.2">
      <c r="A270" s="100">
        <v>251</v>
      </c>
      <c r="B270" s="443"/>
      <c r="C270" s="444"/>
      <c r="D270" s="444"/>
      <c r="E270" s="444"/>
      <c r="F270" s="444"/>
      <c r="G270" s="444"/>
      <c r="H270" s="444"/>
      <c r="I270" s="444"/>
      <c r="J270" s="444"/>
      <c r="K270" s="444"/>
      <c r="L270" s="444"/>
      <c r="M270" s="444"/>
      <c r="N270" s="444"/>
      <c r="O270" s="444"/>
      <c r="P270" s="444"/>
      <c r="Q270" s="444"/>
      <c r="R270" s="445"/>
      <c r="S270" s="446"/>
      <c r="T270" s="447"/>
      <c r="U270" s="448"/>
      <c r="V270" s="449"/>
      <c r="W270" s="447"/>
      <c r="X270" s="485"/>
      <c r="Y270" s="485"/>
      <c r="Z270" s="485"/>
      <c r="AA270" s="485"/>
      <c r="AB270" s="485"/>
      <c r="AC270" s="485"/>
      <c r="AD270" s="485"/>
      <c r="AE270" s="485"/>
      <c r="AF270" s="485"/>
      <c r="AG270" s="485"/>
      <c r="AH270" s="485"/>
      <c r="AI270" s="485"/>
      <c r="AJ270" s="485"/>
      <c r="AK270" s="485"/>
      <c r="AL270" s="485"/>
      <c r="AM270" s="485"/>
      <c r="AN270" s="527"/>
      <c r="AO270" s="530"/>
      <c r="AP270" s="485"/>
      <c r="AQ270" s="485"/>
      <c r="AR270" s="485"/>
      <c r="AS270" s="485"/>
      <c r="AT270" s="485"/>
      <c r="AU270" s="485"/>
      <c r="AV270" s="485"/>
      <c r="AW270" s="485"/>
      <c r="AX270" s="527"/>
      <c r="AY270" s="528"/>
      <c r="AZ270" s="529"/>
      <c r="BA270" s="534"/>
      <c r="BB270" s="532"/>
      <c r="BC270" s="532"/>
      <c r="BD270" s="532"/>
      <c r="BE270" s="535"/>
      <c r="BF270" s="536"/>
      <c r="BG270" s="537"/>
      <c r="BH270" s="537"/>
      <c r="BI270" s="537"/>
      <c r="BJ270" s="538"/>
      <c r="BK270" s="557"/>
      <c r="BL270" s="537"/>
      <c r="BM270" s="537"/>
      <c r="BN270" s="537"/>
      <c r="BO270" s="558"/>
      <c r="BP270" s="531"/>
      <c r="BQ270" s="532"/>
      <c r="BR270" s="532"/>
      <c r="BS270" s="532"/>
      <c r="BT270" s="533"/>
      <c r="BU270" s="534"/>
      <c r="BV270" s="532"/>
      <c r="BW270" s="532"/>
      <c r="BX270" s="532"/>
      <c r="BY270" s="535"/>
      <c r="BZ270" s="536"/>
      <c r="CA270" s="537"/>
      <c r="CB270" s="537"/>
      <c r="CC270" s="537"/>
      <c r="CD270" s="538"/>
      <c r="CE270" s="561">
        <f t="shared" si="4"/>
        <v>0</v>
      </c>
      <c r="CF270" s="562"/>
      <c r="CG270" s="562"/>
      <c r="CH270" s="562"/>
      <c r="CI270" s="562"/>
      <c r="CJ270" s="562"/>
      <c r="CK270" s="562"/>
      <c r="CL270" s="562"/>
      <c r="CM270" s="563"/>
    </row>
    <row r="271" spans="1:91" s="104" customFormat="1" ht="12.75" customHeight="1" x14ac:dyDescent="0.2">
      <c r="A271" s="100">
        <v>252</v>
      </c>
      <c r="B271" s="443"/>
      <c r="C271" s="444"/>
      <c r="D271" s="444"/>
      <c r="E271" s="444"/>
      <c r="F271" s="444"/>
      <c r="G271" s="444"/>
      <c r="H271" s="444"/>
      <c r="I271" s="444"/>
      <c r="J271" s="444"/>
      <c r="K271" s="444"/>
      <c r="L271" s="444"/>
      <c r="M271" s="444"/>
      <c r="N271" s="444"/>
      <c r="O271" s="444"/>
      <c r="P271" s="444"/>
      <c r="Q271" s="444"/>
      <c r="R271" s="445"/>
      <c r="S271" s="446"/>
      <c r="T271" s="447"/>
      <c r="U271" s="448"/>
      <c r="V271" s="449"/>
      <c r="W271" s="447"/>
      <c r="X271" s="485"/>
      <c r="Y271" s="485"/>
      <c r="Z271" s="485"/>
      <c r="AA271" s="485"/>
      <c r="AB271" s="485"/>
      <c r="AC271" s="485"/>
      <c r="AD271" s="485"/>
      <c r="AE271" s="485"/>
      <c r="AF271" s="485"/>
      <c r="AG271" s="485"/>
      <c r="AH271" s="485"/>
      <c r="AI271" s="485"/>
      <c r="AJ271" s="485"/>
      <c r="AK271" s="485"/>
      <c r="AL271" s="485"/>
      <c r="AM271" s="485"/>
      <c r="AN271" s="527"/>
      <c r="AO271" s="530"/>
      <c r="AP271" s="485"/>
      <c r="AQ271" s="485"/>
      <c r="AR271" s="485"/>
      <c r="AS271" s="485"/>
      <c r="AT271" s="485"/>
      <c r="AU271" s="485"/>
      <c r="AV271" s="485"/>
      <c r="AW271" s="485"/>
      <c r="AX271" s="527"/>
      <c r="AY271" s="528"/>
      <c r="AZ271" s="529"/>
      <c r="BA271" s="534"/>
      <c r="BB271" s="532"/>
      <c r="BC271" s="532"/>
      <c r="BD271" s="532"/>
      <c r="BE271" s="535"/>
      <c r="BF271" s="536"/>
      <c r="BG271" s="537"/>
      <c r="BH271" s="537"/>
      <c r="BI271" s="537"/>
      <c r="BJ271" s="538"/>
      <c r="BK271" s="557"/>
      <c r="BL271" s="537"/>
      <c r="BM271" s="537"/>
      <c r="BN271" s="537"/>
      <c r="BO271" s="558"/>
      <c r="BP271" s="531"/>
      <c r="BQ271" s="532"/>
      <c r="BR271" s="532"/>
      <c r="BS271" s="532"/>
      <c r="BT271" s="533"/>
      <c r="BU271" s="534"/>
      <c r="BV271" s="532"/>
      <c r="BW271" s="532"/>
      <c r="BX271" s="532"/>
      <c r="BY271" s="535"/>
      <c r="BZ271" s="536"/>
      <c r="CA271" s="537"/>
      <c r="CB271" s="537"/>
      <c r="CC271" s="537"/>
      <c r="CD271" s="538"/>
      <c r="CE271" s="561">
        <f t="shared" si="4"/>
        <v>0</v>
      </c>
      <c r="CF271" s="562"/>
      <c r="CG271" s="562"/>
      <c r="CH271" s="562"/>
      <c r="CI271" s="562"/>
      <c r="CJ271" s="562"/>
      <c r="CK271" s="562"/>
      <c r="CL271" s="562"/>
      <c r="CM271" s="563"/>
    </row>
    <row r="272" spans="1:91" s="104" customFormat="1" ht="12.75" customHeight="1" x14ac:dyDescent="0.2">
      <c r="A272" s="100">
        <v>253</v>
      </c>
      <c r="B272" s="443"/>
      <c r="C272" s="444"/>
      <c r="D272" s="444"/>
      <c r="E272" s="444"/>
      <c r="F272" s="444"/>
      <c r="G272" s="444"/>
      <c r="H272" s="444"/>
      <c r="I272" s="444"/>
      <c r="J272" s="444"/>
      <c r="K272" s="444"/>
      <c r="L272" s="444"/>
      <c r="M272" s="444"/>
      <c r="N272" s="444"/>
      <c r="O272" s="444"/>
      <c r="P272" s="444"/>
      <c r="Q272" s="444"/>
      <c r="R272" s="445"/>
      <c r="S272" s="446"/>
      <c r="T272" s="447"/>
      <c r="U272" s="448"/>
      <c r="V272" s="449"/>
      <c r="W272" s="447"/>
      <c r="X272" s="485"/>
      <c r="Y272" s="485"/>
      <c r="Z272" s="485"/>
      <c r="AA272" s="485"/>
      <c r="AB272" s="485"/>
      <c r="AC272" s="485"/>
      <c r="AD272" s="485"/>
      <c r="AE272" s="485"/>
      <c r="AF272" s="485"/>
      <c r="AG272" s="485"/>
      <c r="AH272" s="485"/>
      <c r="AI272" s="485"/>
      <c r="AJ272" s="485"/>
      <c r="AK272" s="485"/>
      <c r="AL272" s="485"/>
      <c r="AM272" s="485"/>
      <c r="AN272" s="527"/>
      <c r="AO272" s="530"/>
      <c r="AP272" s="485"/>
      <c r="AQ272" s="485"/>
      <c r="AR272" s="485"/>
      <c r="AS272" s="485"/>
      <c r="AT272" s="485"/>
      <c r="AU272" s="485"/>
      <c r="AV272" s="485"/>
      <c r="AW272" s="485"/>
      <c r="AX272" s="527"/>
      <c r="AY272" s="528"/>
      <c r="AZ272" s="529"/>
      <c r="BA272" s="534"/>
      <c r="BB272" s="532"/>
      <c r="BC272" s="532"/>
      <c r="BD272" s="532"/>
      <c r="BE272" s="535"/>
      <c r="BF272" s="536"/>
      <c r="BG272" s="537"/>
      <c r="BH272" s="537"/>
      <c r="BI272" s="537"/>
      <c r="BJ272" s="538"/>
      <c r="BK272" s="557"/>
      <c r="BL272" s="537"/>
      <c r="BM272" s="537"/>
      <c r="BN272" s="537"/>
      <c r="BO272" s="558"/>
      <c r="BP272" s="531"/>
      <c r="BQ272" s="532"/>
      <c r="BR272" s="532"/>
      <c r="BS272" s="532"/>
      <c r="BT272" s="533"/>
      <c r="BU272" s="534"/>
      <c r="BV272" s="532"/>
      <c r="BW272" s="532"/>
      <c r="BX272" s="532"/>
      <c r="BY272" s="535"/>
      <c r="BZ272" s="536"/>
      <c r="CA272" s="537"/>
      <c r="CB272" s="537"/>
      <c r="CC272" s="537"/>
      <c r="CD272" s="538"/>
      <c r="CE272" s="561">
        <f t="shared" si="4"/>
        <v>0</v>
      </c>
      <c r="CF272" s="562"/>
      <c r="CG272" s="562"/>
      <c r="CH272" s="562"/>
      <c r="CI272" s="562"/>
      <c r="CJ272" s="562"/>
      <c r="CK272" s="562"/>
      <c r="CL272" s="562"/>
      <c r="CM272" s="563"/>
    </row>
    <row r="273" spans="1:91" s="104" customFormat="1" ht="12.75" customHeight="1" x14ac:dyDescent="0.2">
      <c r="A273" s="100">
        <v>254</v>
      </c>
      <c r="B273" s="443"/>
      <c r="C273" s="444"/>
      <c r="D273" s="444"/>
      <c r="E273" s="444"/>
      <c r="F273" s="444"/>
      <c r="G273" s="444"/>
      <c r="H273" s="444"/>
      <c r="I273" s="444"/>
      <c r="J273" s="444"/>
      <c r="K273" s="444"/>
      <c r="L273" s="444"/>
      <c r="M273" s="444"/>
      <c r="N273" s="444"/>
      <c r="O273" s="444"/>
      <c r="P273" s="444"/>
      <c r="Q273" s="444"/>
      <c r="R273" s="445"/>
      <c r="S273" s="446"/>
      <c r="T273" s="447"/>
      <c r="U273" s="448"/>
      <c r="V273" s="449"/>
      <c r="W273" s="447"/>
      <c r="X273" s="485"/>
      <c r="Y273" s="485"/>
      <c r="Z273" s="485"/>
      <c r="AA273" s="485"/>
      <c r="AB273" s="485"/>
      <c r="AC273" s="485"/>
      <c r="AD273" s="485"/>
      <c r="AE273" s="485"/>
      <c r="AF273" s="485"/>
      <c r="AG273" s="485"/>
      <c r="AH273" s="485"/>
      <c r="AI273" s="485"/>
      <c r="AJ273" s="485"/>
      <c r="AK273" s="485"/>
      <c r="AL273" s="485"/>
      <c r="AM273" s="485"/>
      <c r="AN273" s="527"/>
      <c r="AO273" s="530"/>
      <c r="AP273" s="485"/>
      <c r="AQ273" s="485"/>
      <c r="AR273" s="485"/>
      <c r="AS273" s="485"/>
      <c r="AT273" s="485"/>
      <c r="AU273" s="485"/>
      <c r="AV273" s="485"/>
      <c r="AW273" s="485"/>
      <c r="AX273" s="527"/>
      <c r="AY273" s="528"/>
      <c r="AZ273" s="529"/>
      <c r="BA273" s="534"/>
      <c r="BB273" s="532"/>
      <c r="BC273" s="532"/>
      <c r="BD273" s="532"/>
      <c r="BE273" s="535"/>
      <c r="BF273" s="536"/>
      <c r="BG273" s="537"/>
      <c r="BH273" s="537"/>
      <c r="BI273" s="537"/>
      <c r="BJ273" s="538"/>
      <c r="BK273" s="557"/>
      <c r="BL273" s="537"/>
      <c r="BM273" s="537"/>
      <c r="BN273" s="537"/>
      <c r="BO273" s="558"/>
      <c r="BP273" s="531"/>
      <c r="BQ273" s="532"/>
      <c r="BR273" s="532"/>
      <c r="BS273" s="532"/>
      <c r="BT273" s="533"/>
      <c r="BU273" s="534"/>
      <c r="BV273" s="532"/>
      <c r="BW273" s="532"/>
      <c r="BX273" s="532"/>
      <c r="BY273" s="535"/>
      <c r="BZ273" s="536"/>
      <c r="CA273" s="537"/>
      <c r="CB273" s="537"/>
      <c r="CC273" s="537"/>
      <c r="CD273" s="538"/>
      <c r="CE273" s="561">
        <f t="shared" si="4"/>
        <v>0</v>
      </c>
      <c r="CF273" s="562"/>
      <c r="CG273" s="562"/>
      <c r="CH273" s="562"/>
      <c r="CI273" s="562"/>
      <c r="CJ273" s="562"/>
      <c r="CK273" s="562"/>
      <c r="CL273" s="562"/>
      <c r="CM273" s="563"/>
    </row>
    <row r="274" spans="1:91" s="104" customFormat="1" ht="12.75" customHeight="1" x14ac:dyDescent="0.2">
      <c r="A274" s="100">
        <v>255</v>
      </c>
      <c r="B274" s="443"/>
      <c r="C274" s="444"/>
      <c r="D274" s="444"/>
      <c r="E274" s="444"/>
      <c r="F274" s="444"/>
      <c r="G274" s="444"/>
      <c r="H274" s="444"/>
      <c r="I274" s="444"/>
      <c r="J274" s="444"/>
      <c r="K274" s="444"/>
      <c r="L274" s="444"/>
      <c r="M274" s="444"/>
      <c r="N274" s="444"/>
      <c r="O274" s="444"/>
      <c r="P274" s="444"/>
      <c r="Q274" s="444"/>
      <c r="R274" s="445"/>
      <c r="S274" s="446"/>
      <c r="T274" s="447"/>
      <c r="U274" s="448"/>
      <c r="V274" s="449"/>
      <c r="W274" s="447"/>
      <c r="X274" s="485"/>
      <c r="Y274" s="485"/>
      <c r="Z274" s="485"/>
      <c r="AA274" s="485"/>
      <c r="AB274" s="485"/>
      <c r="AC274" s="485"/>
      <c r="AD274" s="485"/>
      <c r="AE274" s="485"/>
      <c r="AF274" s="485"/>
      <c r="AG274" s="485"/>
      <c r="AH274" s="485"/>
      <c r="AI274" s="485"/>
      <c r="AJ274" s="485"/>
      <c r="AK274" s="485"/>
      <c r="AL274" s="485"/>
      <c r="AM274" s="485"/>
      <c r="AN274" s="527"/>
      <c r="AO274" s="530"/>
      <c r="AP274" s="485"/>
      <c r="AQ274" s="485"/>
      <c r="AR274" s="485"/>
      <c r="AS274" s="485"/>
      <c r="AT274" s="485"/>
      <c r="AU274" s="485"/>
      <c r="AV274" s="485"/>
      <c r="AW274" s="485"/>
      <c r="AX274" s="527"/>
      <c r="AY274" s="528"/>
      <c r="AZ274" s="529"/>
      <c r="BA274" s="534"/>
      <c r="BB274" s="532"/>
      <c r="BC274" s="532"/>
      <c r="BD274" s="532"/>
      <c r="BE274" s="535"/>
      <c r="BF274" s="536"/>
      <c r="BG274" s="537"/>
      <c r="BH274" s="537"/>
      <c r="BI274" s="537"/>
      <c r="BJ274" s="538"/>
      <c r="BK274" s="557"/>
      <c r="BL274" s="537"/>
      <c r="BM274" s="537"/>
      <c r="BN274" s="537"/>
      <c r="BO274" s="558"/>
      <c r="BP274" s="531"/>
      <c r="BQ274" s="532"/>
      <c r="BR274" s="532"/>
      <c r="BS274" s="532"/>
      <c r="BT274" s="533"/>
      <c r="BU274" s="534"/>
      <c r="BV274" s="532"/>
      <c r="BW274" s="532"/>
      <c r="BX274" s="532"/>
      <c r="BY274" s="535"/>
      <c r="BZ274" s="536"/>
      <c r="CA274" s="537"/>
      <c r="CB274" s="537"/>
      <c r="CC274" s="537"/>
      <c r="CD274" s="538"/>
      <c r="CE274" s="561">
        <f t="shared" si="4"/>
        <v>0</v>
      </c>
      <c r="CF274" s="562"/>
      <c r="CG274" s="562"/>
      <c r="CH274" s="562"/>
      <c r="CI274" s="562"/>
      <c r="CJ274" s="562"/>
      <c r="CK274" s="562"/>
      <c r="CL274" s="562"/>
      <c r="CM274" s="563"/>
    </row>
    <row r="275" spans="1:91" s="104" customFormat="1" ht="12.75" customHeight="1" x14ac:dyDescent="0.2">
      <c r="A275" s="100">
        <v>256</v>
      </c>
      <c r="B275" s="443"/>
      <c r="C275" s="444"/>
      <c r="D275" s="444"/>
      <c r="E275" s="444"/>
      <c r="F275" s="444"/>
      <c r="G275" s="444"/>
      <c r="H275" s="444"/>
      <c r="I275" s="444"/>
      <c r="J275" s="444"/>
      <c r="K275" s="444"/>
      <c r="L275" s="444"/>
      <c r="M275" s="444"/>
      <c r="N275" s="444"/>
      <c r="O275" s="444"/>
      <c r="P275" s="444"/>
      <c r="Q275" s="444"/>
      <c r="R275" s="445"/>
      <c r="S275" s="446"/>
      <c r="T275" s="447"/>
      <c r="U275" s="448"/>
      <c r="V275" s="449"/>
      <c r="W275" s="447"/>
      <c r="X275" s="485"/>
      <c r="Y275" s="485"/>
      <c r="Z275" s="485"/>
      <c r="AA275" s="485"/>
      <c r="AB275" s="485"/>
      <c r="AC275" s="485"/>
      <c r="AD275" s="485"/>
      <c r="AE275" s="485"/>
      <c r="AF275" s="485"/>
      <c r="AG275" s="485"/>
      <c r="AH275" s="485"/>
      <c r="AI275" s="485"/>
      <c r="AJ275" s="485"/>
      <c r="AK275" s="485"/>
      <c r="AL275" s="485"/>
      <c r="AM275" s="485"/>
      <c r="AN275" s="527"/>
      <c r="AO275" s="530"/>
      <c r="AP275" s="485"/>
      <c r="AQ275" s="485"/>
      <c r="AR275" s="485"/>
      <c r="AS275" s="485"/>
      <c r="AT275" s="485"/>
      <c r="AU275" s="485"/>
      <c r="AV275" s="485"/>
      <c r="AW275" s="485"/>
      <c r="AX275" s="527"/>
      <c r="AY275" s="528"/>
      <c r="AZ275" s="529"/>
      <c r="BA275" s="534"/>
      <c r="BB275" s="532"/>
      <c r="BC275" s="532"/>
      <c r="BD275" s="532"/>
      <c r="BE275" s="535"/>
      <c r="BF275" s="536"/>
      <c r="BG275" s="537"/>
      <c r="BH275" s="537"/>
      <c r="BI275" s="537"/>
      <c r="BJ275" s="538"/>
      <c r="BK275" s="557"/>
      <c r="BL275" s="537"/>
      <c r="BM275" s="537"/>
      <c r="BN275" s="537"/>
      <c r="BO275" s="558"/>
      <c r="BP275" s="531"/>
      <c r="BQ275" s="532"/>
      <c r="BR275" s="532"/>
      <c r="BS275" s="532"/>
      <c r="BT275" s="533"/>
      <c r="BU275" s="534"/>
      <c r="BV275" s="532"/>
      <c r="BW275" s="532"/>
      <c r="BX275" s="532"/>
      <c r="BY275" s="535"/>
      <c r="BZ275" s="536"/>
      <c r="CA275" s="537"/>
      <c r="CB275" s="537"/>
      <c r="CC275" s="537"/>
      <c r="CD275" s="538"/>
      <c r="CE275" s="561">
        <f t="shared" si="4"/>
        <v>0</v>
      </c>
      <c r="CF275" s="562"/>
      <c r="CG275" s="562"/>
      <c r="CH275" s="562"/>
      <c r="CI275" s="562"/>
      <c r="CJ275" s="562"/>
      <c r="CK275" s="562"/>
      <c r="CL275" s="562"/>
      <c r="CM275" s="563"/>
    </row>
    <row r="276" spans="1:91" s="104" customFormat="1" ht="12.75" customHeight="1" x14ac:dyDescent="0.2">
      <c r="A276" s="100">
        <v>257</v>
      </c>
      <c r="B276" s="443"/>
      <c r="C276" s="444"/>
      <c r="D276" s="444"/>
      <c r="E276" s="444"/>
      <c r="F276" s="444"/>
      <c r="G276" s="444"/>
      <c r="H276" s="444"/>
      <c r="I276" s="444"/>
      <c r="J276" s="444"/>
      <c r="K276" s="444"/>
      <c r="L276" s="444"/>
      <c r="M276" s="444"/>
      <c r="N276" s="444"/>
      <c r="O276" s="444"/>
      <c r="P276" s="444"/>
      <c r="Q276" s="444"/>
      <c r="R276" s="445"/>
      <c r="S276" s="446"/>
      <c r="T276" s="447"/>
      <c r="U276" s="448"/>
      <c r="V276" s="449"/>
      <c r="W276" s="447"/>
      <c r="X276" s="485"/>
      <c r="Y276" s="485"/>
      <c r="Z276" s="485"/>
      <c r="AA276" s="485"/>
      <c r="AB276" s="485"/>
      <c r="AC276" s="485"/>
      <c r="AD276" s="485"/>
      <c r="AE276" s="485"/>
      <c r="AF276" s="485"/>
      <c r="AG276" s="485"/>
      <c r="AH276" s="485"/>
      <c r="AI276" s="485"/>
      <c r="AJ276" s="485"/>
      <c r="AK276" s="485"/>
      <c r="AL276" s="485"/>
      <c r="AM276" s="485"/>
      <c r="AN276" s="527"/>
      <c r="AO276" s="530"/>
      <c r="AP276" s="485"/>
      <c r="AQ276" s="485"/>
      <c r="AR276" s="485"/>
      <c r="AS276" s="485"/>
      <c r="AT276" s="485"/>
      <c r="AU276" s="485"/>
      <c r="AV276" s="485"/>
      <c r="AW276" s="485"/>
      <c r="AX276" s="527"/>
      <c r="AY276" s="528"/>
      <c r="AZ276" s="529"/>
      <c r="BA276" s="534"/>
      <c r="BB276" s="532"/>
      <c r="BC276" s="532"/>
      <c r="BD276" s="532"/>
      <c r="BE276" s="535"/>
      <c r="BF276" s="536"/>
      <c r="BG276" s="537"/>
      <c r="BH276" s="537"/>
      <c r="BI276" s="537"/>
      <c r="BJ276" s="538"/>
      <c r="BK276" s="557"/>
      <c r="BL276" s="537"/>
      <c r="BM276" s="537"/>
      <c r="BN276" s="537"/>
      <c r="BO276" s="558"/>
      <c r="BP276" s="531"/>
      <c r="BQ276" s="532"/>
      <c r="BR276" s="532"/>
      <c r="BS276" s="532"/>
      <c r="BT276" s="533"/>
      <c r="BU276" s="534"/>
      <c r="BV276" s="532"/>
      <c r="BW276" s="532"/>
      <c r="BX276" s="532"/>
      <c r="BY276" s="535"/>
      <c r="BZ276" s="536"/>
      <c r="CA276" s="537"/>
      <c r="CB276" s="537"/>
      <c r="CC276" s="537"/>
      <c r="CD276" s="538"/>
      <c r="CE276" s="561">
        <f t="shared" si="4"/>
        <v>0</v>
      </c>
      <c r="CF276" s="562"/>
      <c r="CG276" s="562"/>
      <c r="CH276" s="562"/>
      <c r="CI276" s="562"/>
      <c r="CJ276" s="562"/>
      <c r="CK276" s="562"/>
      <c r="CL276" s="562"/>
      <c r="CM276" s="563"/>
    </row>
    <row r="277" spans="1:91" s="104" customFormat="1" ht="12.75" customHeight="1" x14ac:dyDescent="0.2">
      <c r="A277" s="100">
        <v>258</v>
      </c>
      <c r="B277" s="443"/>
      <c r="C277" s="444"/>
      <c r="D277" s="444"/>
      <c r="E277" s="444"/>
      <c r="F277" s="444"/>
      <c r="G277" s="444"/>
      <c r="H277" s="444"/>
      <c r="I277" s="444"/>
      <c r="J277" s="444"/>
      <c r="K277" s="444"/>
      <c r="L277" s="444"/>
      <c r="M277" s="444"/>
      <c r="N277" s="444"/>
      <c r="O277" s="444"/>
      <c r="P277" s="444"/>
      <c r="Q277" s="444"/>
      <c r="R277" s="445"/>
      <c r="S277" s="446"/>
      <c r="T277" s="447"/>
      <c r="U277" s="448"/>
      <c r="V277" s="449"/>
      <c r="W277" s="447"/>
      <c r="X277" s="485"/>
      <c r="Y277" s="485"/>
      <c r="Z277" s="485"/>
      <c r="AA277" s="485"/>
      <c r="AB277" s="485"/>
      <c r="AC277" s="485"/>
      <c r="AD277" s="485"/>
      <c r="AE277" s="485"/>
      <c r="AF277" s="485"/>
      <c r="AG277" s="485"/>
      <c r="AH277" s="485"/>
      <c r="AI277" s="485"/>
      <c r="AJ277" s="485"/>
      <c r="AK277" s="485"/>
      <c r="AL277" s="485"/>
      <c r="AM277" s="485"/>
      <c r="AN277" s="527"/>
      <c r="AO277" s="530"/>
      <c r="AP277" s="485"/>
      <c r="AQ277" s="485"/>
      <c r="AR277" s="485"/>
      <c r="AS277" s="485"/>
      <c r="AT277" s="485"/>
      <c r="AU277" s="485"/>
      <c r="AV277" s="485"/>
      <c r="AW277" s="485"/>
      <c r="AX277" s="527"/>
      <c r="AY277" s="528"/>
      <c r="AZ277" s="529"/>
      <c r="BA277" s="534"/>
      <c r="BB277" s="532"/>
      <c r="BC277" s="532"/>
      <c r="BD277" s="532"/>
      <c r="BE277" s="535"/>
      <c r="BF277" s="536"/>
      <c r="BG277" s="537"/>
      <c r="BH277" s="537"/>
      <c r="BI277" s="537"/>
      <c r="BJ277" s="538"/>
      <c r="BK277" s="557"/>
      <c r="BL277" s="537"/>
      <c r="BM277" s="537"/>
      <c r="BN277" s="537"/>
      <c r="BO277" s="558"/>
      <c r="BP277" s="531"/>
      <c r="BQ277" s="532"/>
      <c r="BR277" s="532"/>
      <c r="BS277" s="532"/>
      <c r="BT277" s="533"/>
      <c r="BU277" s="534"/>
      <c r="BV277" s="532"/>
      <c r="BW277" s="532"/>
      <c r="BX277" s="532"/>
      <c r="BY277" s="535"/>
      <c r="BZ277" s="536"/>
      <c r="CA277" s="537"/>
      <c r="CB277" s="537"/>
      <c r="CC277" s="537"/>
      <c r="CD277" s="538"/>
      <c r="CE277" s="561">
        <f t="shared" si="4"/>
        <v>0</v>
      </c>
      <c r="CF277" s="562"/>
      <c r="CG277" s="562"/>
      <c r="CH277" s="562"/>
      <c r="CI277" s="562"/>
      <c r="CJ277" s="562"/>
      <c r="CK277" s="562"/>
      <c r="CL277" s="562"/>
      <c r="CM277" s="563"/>
    </row>
    <row r="278" spans="1:91" s="104" customFormat="1" ht="12.75" customHeight="1" x14ac:dyDescent="0.2">
      <c r="A278" s="100">
        <v>259</v>
      </c>
      <c r="B278" s="443"/>
      <c r="C278" s="444"/>
      <c r="D278" s="444"/>
      <c r="E278" s="444"/>
      <c r="F278" s="444"/>
      <c r="G278" s="444"/>
      <c r="H278" s="444"/>
      <c r="I278" s="444"/>
      <c r="J278" s="444"/>
      <c r="K278" s="444"/>
      <c r="L278" s="444"/>
      <c r="M278" s="444"/>
      <c r="N278" s="444"/>
      <c r="O278" s="444"/>
      <c r="P278" s="444"/>
      <c r="Q278" s="444"/>
      <c r="R278" s="445"/>
      <c r="S278" s="446"/>
      <c r="T278" s="447"/>
      <c r="U278" s="448"/>
      <c r="V278" s="449"/>
      <c r="W278" s="447"/>
      <c r="X278" s="485"/>
      <c r="Y278" s="485"/>
      <c r="Z278" s="485"/>
      <c r="AA278" s="485"/>
      <c r="AB278" s="485"/>
      <c r="AC278" s="485"/>
      <c r="AD278" s="485"/>
      <c r="AE278" s="485"/>
      <c r="AF278" s="485"/>
      <c r="AG278" s="485"/>
      <c r="AH278" s="485"/>
      <c r="AI278" s="485"/>
      <c r="AJ278" s="485"/>
      <c r="AK278" s="485"/>
      <c r="AL278" s="485"/>
      <c r="AM278" s="485"/>
      <c r="AN278" s="527"/>
      <c r="AO278" s="530"/>
      <c r="AP278" s="485"/>
      <c r="AQ278" s="485"/>
      <c r="AR278" s="485"/>
      <c r="AS278" s="485"/>
      <c r="AT278" s="485"/>
      <c r="AU278" s="485"/>
      <c r="AV278" s="485"/>
      <c r="AW278" s="485"/>
      <c r="AX278" s="527"/>
      <c r="AY278" s="528"/>
      <c r="AZ278" s="529"/>
      <c r="BA278" s="534"/>
      <c r="BB278" s="532"/>
      <c r="BC278" s="532"/>
      <c r="BD278" s="532"/>
      <c r="BE278" s="535"/>
      <c r="BF278" s="536"/>
      <c r="BG278" s="537"/>
      <c r="BH278" s="537"/>
      <c r="BI278" s="537"/>
      <c r="BJ278" s="538"/>
      <c r="BK278" s="557"/>
      <c r="BL278" s="537"/>
      <c r="BM278" s="537"/>
      <c r="BN278" s="537"/>
      <c r="BO278" s="558"/>
      <c r="BP278" s="531"/>
      <c r="BQ278" s="532"/>
      <c r="BR278" s="532"/>
      <c r="BS278" s="532"/>
      <c r="BT278" s="533"/>
      <c r="BU278" s="534"/>
      <c r="BV278" s="532"/>
      <c r="BW278" s="532"/>
      <c r="BX278" s="532"/>
      <c r="BY278" s="535"/>
      <c r="BZ278" s="536"/>
      <c r="CA278" s="537"/>
      <c r="CB278" s="537"/>
      <c r="CC278" s="537"/>
      <c r="CD278" s="538"/>
      <c r="CE278" s="561">
        <f t="shared" si="4"/>
        <v>0</v>
      </c>
      <c r="CF278" s="562"/>
      <c r="CG278" s="562"/>
      <c r="CH278" s="562"/>
      <c r="CI278" s="562"/>
      <c r="CJ278" s="562"/>
      <c r="CK278" s="562"/>
      <c r="CL278" s="562"/>
      <c r="CM278" s="563"/>
    </row>
    <row r="279" spans="1:91" s="104" customFormat="1" ht="12.75" customHeight="1" x14ac:dyDescent="0.2">
      <c r="A279" s="100">
        <v>260</v>
      </c>
      <c r="B279" s="443"/>
      <c r="C279" s="444"/>
      <c r="D279" s="444"/>
      <c r="E279" s="444"/>
      <c r="F279" s="444"/>
      <c r="G279" s="444"/>
      <c r="H279" s="444"/>
      <c r="I279" s="444"/>
      <c r="J279" s="444"/>
      <c r="K279" s="444"/>
      <c r="L279" s="444"/>
      <c r="M279" s="444"/>
      <c r="N279" s="444"/>
      <c r="O279" s="444"/>
      <c r="P279" s="444"/>
      <c r="Q279" s="444"/>
      <c r="R279" s="445"/>
      <c r="S279" s="446"/>
      <c r="T279" s="447"/>
      <c r="U279" s="448"/>
      <c r="V279" s="449"/>
      <c r="W279" s="447"/>
      <c r="X279" s="485"/>
      <c r="Y279" s="485"/>
      <c r="Z279" s="485"/>
      <c r="AA279" s="485"/>
      <c r="AB279" s="485"/>
      <c r="AC279" s="485"/>
      <c r="AD279" s="485"/>
      <c r="AE279" s="485"/>
      <c r="AF279" s="485"/>
      <c r="AG279" s="485"/>
      <c r="AH279" s="485"/>
      <c r="AI279" s="485"/>
      <c r="AJ279" s="485"/>
      <c r="AK279" s="485"/>
      <c r="AL279" s="485"/>
      <c r="AM279" s="485"/>
      <c r="AN279" s="527"/>
      <c r="AO279" s="530"/>
      <c r="AP279" s="485"/>
      <c r="AQ279" s="485"/>
      <c r="AR279" s="485"/>
      <c r="AS279" s="485"/>
      <c r="AT279" s="485"/>
      <c r="AU279" s="485"/>
      <c r="AV279" s="485"/>
      <c r="AW279" s="485"/>
      <c r="AX279" s="527"/>
      <c r="AY279" s="528"/>
      <c r="AZ279" s="529"/>
      <c r="BA279" s="534"/>
      <c r="BB279" s="532"/>
      <c r="BC279" s="532"/>
      <c r="BD279" s="532"/>
      <c r="BE279" s="535"/>
      <c r="BF279" s="536"/>
      <c r="BG279" s="537"/>
      <c r="BH279" s="537"/>
      <c r="BI279" s="537"/>
      <c r="BJ279" s="538"/>
      <c r="BK279" s="557"/>
      <c r="BL279" s="537"/>
      <c r="BM279" s="537"/>
      <c r="BN279" s="537"/>
      <c r="BO279" s="558"/>
      <c r="BP279" s="531"/>
      <c r="BQ279" s="532"/>
      <c r="BR279" s="532"/>
      <c r="BS279" s="532"/>
      <c r="BT279" s="533"/>
      <c r="BU279" s="534"/>
      <c r="BV279" s="532"/>
      <c r="BW279" s="532"/>
      <c r="BX279" s="532"/>
      <c r="BY279" s="535"/>
      <c r="BZ279" s="536"/>
      <c r="CA279" s="537"/>
      <c r="CB279" s="537"/>
      <c r="CC279" s="537"/>
      <c r="CD279" s="538"/>
      <c r="CE279" s="561">
        <f t="shared" si="4"/>
        <v>0</v>
      </c>
      <c r="CF279" s="562"/>
      <c r="CG279" s="562"/>
      <c r="CH279" s="562"/>
      <c r="CI279" s="562"/>
      <c r="CJ279" s="562"/>
      <c r="CK279" s="562"/>
      <c r="CL279" s="562"/>
      <c r="CM279" s="563"/>
    </row>
    <row r="280" spans="1:91" s="104" customFormat="1" ht="12.75" customHeight="1" x14ac:dyDescent="0.2">
      <c r="A280" s="100">
        <v>261</v>
      </c>
      <c r="B280" s="443"/>
      <c r="C280" s="444"/>
      <c r="D280" s="444"/>
      <c r="E280" s="444"/>
      <c r="F280" s="444"/>
      <c r="G280" s="444"/>
      <c r="H280" s="444"/>
      <c r="I280" s="444"/>
      <c r="J280" s="444"/>
      <c r="K280" s="444"/>
      <c r="L280" s="444"/>
      <c r="M280" s="444"/>
      <c r="N280" s="444"/>
      <c r="O280" s="444"/>
      <c r="P280" s="444"/>
      <c r="Q280" s="444"/>
      <c r="R280" s="445"/>
      <c r="S280" s="446"/>
      <c r="T280" s="447"/>
      <c r="U280" s="448"/>
      <c r="V280" s="449"/>
      <c r="W280" s="447"/>
      <c r="X280" s="485"/>
      <c r="Y280" s="485"/>
      <c r="Z280" s="485"/>
      <c r="AA280" s="485"/>
      <c r="AB280" s="485"/>
      <c r="AC280" s="485"/>
      <c r="AD280" s="485"/>
      <c r="AE280" s="485"/>
      <c r="AF280" s="485"/>
      <c r="AG280" s="485"/>
      <c r="AH280" s="485"/>
      <c r="AI280" s="485"/>
      <c r="AJ280" s="485"/>
      <c r="AK280" s="485"/>
      <c r="AL280" s="485"/>
      <c r="AM280" s="485"/>
      <c r="AN280" s="527"/>
      <c r="AO280" s="530"/>
      <c r="AP280" s="485"/>
      <c r="AQ280" s="485"/>
      <c r="AR280" s="485"/>
      <c r="AS280" s="485"/>
      <c r="AT280" s="485"/>
      <c r="AU280" s="485"/>
      <c r="AV280" s="485"/>
      <c r="AW280" s="485"/>
      <c r="AX280" s="527"/>
      <c r="AY280" s="528"/>
      <c r="AZ280" s="529"/>
      <c r="BA280" s="534"/>
      <c r="BB280" s="532"/>
      <c r="BC280" s="532"/>
      <c r="BD280" s="532"/>
      <c r="BE280" s="535"/>
      <c r="BF280" s="536"/>
      <c r="BG280" s="537"/>
      <c r="BH280" s="537"/>
      <c r="BI280" s="537"/>
      <c r="BJ280" s="538"/>
      <c r="BK280" s="557"/>
      <c r="BL280" s="537"/>
      <c r="BM280" s="537"/>
      <c r="BN280" s="537"/>
      <c r="BO280" s="558"/>
      <c r="BP280" s="531"/>
      <c r="BQ280" s="532"/>
      <c r="BR280" s="532"/>
      <c r="BS280" s="532"/>
      <c r="BT280" s="533"/>
      <c r="BU280" s="534"/>
      <c r="BV280" s="532"/>
      <c r="BW280" s="532"/>
      <c r="BX280" s="532"/>
      <c r="BY280" s="535"/>
      <c r="BZ280" s="536"/>
      <c r="CA280" s="537"/>
      <c r="CB280" s="537"/>
      <c r="CC280" s="537"/>
      <c r="CD280" s="538"/>
      <c r="CE280" s="561">
        <f t="shared" si="4"/>
        <v>0</v>
      </c>
      <c r="CF280" s="562"/>
      <c r="CG280" s="562"/>
      <c r="CH280" s="562"/>
      <c r="CI280" s="562"/>
      <c r="CJ280" s="562"/>
      <c r="CK280" s="562"/>
      <c r="CL280" s="562"/>
      <c r="CM280" s="563"/>
    </row>
    <row r="281" spans="1:91" s="104" customFormat="1" ht="12.75" customHeight="1" x14ac:dyDescent="0.2">
      <c r="A281" s="100">
        <v>262</v>
      </c>
      <c r="B281" s="443"/>
      <c r="C281" s="444"/>
      <c r="D281" s="444"/>
      <c r="E281" s="444"/>
      <c r="F281" s="444"/>
      <c r="G281" s="444"/>
      <c r="H281" s="444"/>
      <c r="I281" s="444"/>
      <c r="J281" s="444"/>
      <c r="K281" s="444"/>
      <c r="L281" s="444"/>
      <c r="M281" s="444"/>
      <c r="N281" s="444"/>
      <c r="O281" s="444"/>
      <c r="P281" s="444"/>
      <c r="Q281" s="444"/>
      <c r="R281" s="445"/>
      <c r="S281" s="446"/>
      <c r="T281" s="447"/>
      <c r="U281" s="448"/>
      <c r="V281" s="449"/>
      <c r="W281" s="447"/>
      <c r="X281" s="485"/>
      <c r="Y281" s="485"/>
      <c r="Z281" s="485"/>
      <c r="AA281" s="485"/>
      <c r="AB281" s="485"/>
      <c r="AC281" s="485"/>
      <c r="AD281" s="485"/>
      <c r="AE281" s="485"/>
      <c r="AF281" s="485"/>
      <c r="AG281" s="485"/>
      <c r="AH281" s="485"/>
      <c r="AI281" s="485"/>
      <c r="AJ281" s="485"/>
      <c r="AK281" s="485"/>
      <c r="AL281" s="485"/>
      <c r="AM281" s="485"/>
      <c r="AN281" s="527"/>
      <c r="AO281" s="530"/>
      <c r="AP281" s="485"/>
      <c r="AQ281" s="485"/>
      <c r="AR281" s="485"/>
      <c r="AS281" s="485"/>
      <c r="AT281" s="485"/>
      <c r="AU281" s="485"/>
      <c r="AV281" s="485"/>
      <c r="AW281" s="485"/>
      <c r="AX281" s="527"/>
      <c r="AY281" s="528"/>
      <c r="AZ281" s="529"/>
      <c r="BA281" s="534"/>
      <c r="BB281" s="532"/>
      <c r="BC281" s="532"/>
      <c r="BD281" s="532"/>
      <c r="BE281" s="535"/>
      <c r="BF281" s="536"/>
      <c r="BG281" s="537"/>
      <c r="BH281" s="537"/>
      <c r="BI281" s="537"/>
      <c r="BJ281" s="538"/>
      <c r="BK281" s="557"/>
      <c r="BL281" s="537"/>
      <c r="BM281" s="537"/>
      <c r="BN281" s="537"/>
      <c r="BO281" s="558"/>
      <c r="BP281" s="531"/>
      <c r="BQ281" s="532"/>
      <c r="BR281" s="532"/>
      <c r="BS281" s="532"/>
      <c r="BT281" s="533"/>
      <c r="BU281" s="534"/>
      <c r="BV281" s="532"/>
      <c r="BW281" s="532"/>
      <c r="BX281" s="532"/>
      <c r="BY281" s="535"/>
      <c r="BZ281" s="536"/>
      <c r="CA281" s="537"/>
      <c r="CB281" s="537"/>
      <c r="CC281" s="537"/>
      <c r="CD281" s="538"/>
      <c r="CE281" s="561">
        <f t="shared" si="4"/>
        <v>0</v>
      </c>
      <c r="CF281" s="562"/>
      <c r="CG281" s="562"/>
      <c r="CH281" s="562"/>
      <c r="CI281" s="562"/>
      <c r="CJ281" s="562"/>
      <c r="CK281" s="562"/>
      <c r="CL281" s="562"/>
      <c r="CM281" s="563"/>
    </row>
    <row r="282" spans="1:91" s="104" customFormat="1" ht="12.75" customHeight="1" x14ac:dyDescent="0.2">
      <c r="A282" s="100">
        <v>263</v>
      </c>
      <c r="B282" s="443"/>
      <c r="C282" s="444"/>
      <c r="D282" s="444"/>
      <c r="E282" s="444"/>
      <c r="F282" s="444"/>
      <c r="G282" s="444"/>
      <c r="H282" s="444"/>
      <c r="I282" s="444"/>
      <c r="J282" s="444"/>
      <c r="K282" s="444"/>
      <c r="L282" s="444"/>
      <c r="M282" s="444"/>
      <c r="N282" s="444"/>
      <c r="O282" s="444"/>
      <c r="P282" s="444"/>
      <c r="Q282" s="444"/>
      <c r="R282" s="445"/>
      <c r="S282" s="446"/>
      <c r="T282" s="447"/>
      <c r="U282" s="448"/>
      <c r="V282" s="449"/>
      <c r="W282" s="447"/>
      <c r="X282" s="485"/>
      <c r="Y282" s="485"/>
      <c r="Z282" s="485"/>
      <c r="AA282" s="485"/>
      <c r="AB282" s="485"/>
      <c r="AC282" s="485"/>
      <c r="AD282" s="485"/>
      <c r="AE282" s="485"/>
      <c r="AF282" s="485"/>
      <c r="AG282" s="485"/>
      <c r="AH282" s="485"/>
      <c r="AI282" s="485"/>
      <c r="AJ282" s="485"/>
      <c r="AK282" s="485"/>
      <c r="AL282" s="485"/>
      <c r="AM282" s="485"/>
      <c r="AN282" s="527"/>
      <c r="AO282" s="530"/>
      <c r="AP282" s="485"/>
      <c r="AQ282" s="485"/>
      <c r="AR282" s="485"/>
      <c r="AS282" s="485"/>
      <c r="AT282" s="485"/>
      <c r="AU282" s="485"/>
      <c r="AV282" s="485"/>
      <c r="AW282" s="485"/>
      <c r="AX282" s="527"/>
      <c r="AY282" s="528"/>
      <c r="AZ282" s="529"/>
      <c r="BA282" s="534"/>
      <c r="BB282" s="532"/>
      <c r="BC282" s="532"/>
      <c r="BD282" s="532"/>
      <c r="BE282" s="535"/>
      <c r="BF282" s="536"/>
      <c r="BG282" s="537"/>
      <c r="BH282" s="537"/>
      <c r="BI282" s="537"/>
      <c r="BJ282" s="538"/>
      <c r="BK282" s="557"/>
      <c r="BL282" s="537"/>
      <c r="BM282" s="537"/>
      <c r="BN282" s="537"/>
      <c r="BO282" s="558"/>
      <c r="BP282" s="531"/>
      <c r="BQ282" s="532"/>
      <c r="BR282" s="532"/>
      <c r="BS282" s="532"/>
      <c r="BT282" s="533"/>
      <c r="BU282" s="534"/>
      <c r="BV282" s="532"/>
      <c r="BW282" s="532"/>
      <c r="BX282" s="532"/>
      <c r="BY282" s="535"/>
      <c r="BZ282" s="536"/>
      <c r="CA282" s="537"/>
      <c r="CB282" s="537"/>
      <c r="CC282" s="537"/>
      <c r="CD282" s="538"/>
      <c r="CE282" s="561">
        <f t="shared" si="4"/>
        <v>0</v>
      </c>
      <c r="CF282" s="562"/>
      <c r="CG282" s="562"/>
      <c r="CH282" s="562"/>
      <c r="CI282" s="562"/>
      <c r="CJ282" s="562"/>
      <c r="CK282" s="562"/>
      <c r="CL282" s="562"/>
      <c r="CM282" s="563"/>
    </row>
    <row r="283" spans="1:91" s="104" customFormat="1" ht="12.75" customHeight="1" x14ac:dyDescent="0.2">
      <c r="A283" s="100">
        <v>264</v>
      </c>
      <c r="B283" s="443"/>
      <c r="C283" s="444"/>
      <c r="D283" s="444"/>
      <c r="E283" s="444"/>
      <c r="F283" s="444"/>
      <c r="G283" s="444"/>
      <c r="H283" s="444"/>
      <c r="I283" s="444"/>
      <c r="J283" s="444"/>
      <c r="K283" s="444"/>
      <c r="L283" s="444"/>
      <c r="M283" s="444"/>
      <c r="N283" s="444"/>
      <c r="O283" s="444"/>
      <c r="P283" s="444"/>
      <c r="Q283" s="444"/>
      <c r="R283" s="445"/>
      <c r="S283" s="446"/>
      <c r="T283" s="447"/>
      <c r="U283" s="448"/>
      <c r="V283" s="449"/>
      <c r="W283" s="447"/>
      <c r="X283" s="485"/>
      <c r="Y283" s="485"/>
      <c r="Z283" s="485"/>
      <c r="AA283" s="485"/>
      <c r="AB283" s="485"/>
      <c r="AC283" s="485"/>
      <c r="AD283" s="485"/>
      <c r="AE283" s="485"/>
      <c r="AF283" s="485"/>
      <c r="AG283" s="485"/>
      <c r="AH283" s="485"/>
      <c r="AI283" s="485"/>
      <c r="AJ283" s="485"/>
      <c r="AK283" s="485"/>
      <c r="AL283" s="485"/>
      <c r="AM283" s="485"/>
      <c r="AN283" s="527"/>
      <c r="AO283" s="530"/>
      <c r="AP283" s="485"/>
      <c r="AQ283" s="485"/>
      <c r="AR283" s="485"/>
      <c r="AS283" s="485"/>
      <c r="AT283" s="485"/>
      <c r="AU283" s="485"/>
      <c r="AV283" s="485"/>
      <c r="AW283" s="485"/>
      <c r="AX283" s="527"/>
      <c r="AY283" s="528"/>
      <c r="AZ283" s="529"/>
      <c r="BA283" s="534"/>
      <c r="BB283" s="532"/>
      <c r="BC283" s="532"/>
      <c r="BD283" s="532"/>
      <c r="BE283" s="535"/>
      <c r="BF283" s="536"/>
      <c r="BG283" s="537"/>
      <c r="BH283" s="537"/>
      <c r="BI283" s="537"/>
      <c r="BJ283" s="538"/>
      <c r="BK283" s="557"/>
      <c r="BL283" s="537"/>
      <c r="BM283" s="537"/>
      <c r="BN283" s="537"/>
      <c r="BO283" s="558"/>
      <c r="BP283" s="531"/>
      <c r="BQ283" s="532"/>
      <c r="BR283" s="532"/>
      <c r="BS283" s="532"/>
      <c r="BT283" s="533"/>
      <c r="BU283" s="534"/>
      <c r="BV283" s="532"/>
      <c r="BW283" s="532"/>
      <c r="BX283" s="532"/>
      <c r="BY283" s="535"/>
      <c r="BZ283" s="536"/>
      <c r="CA283" s="537"/>
      <c r="CB283" s="537"/>
      <c r="CC283" s="537"/>
      <c r="CD283" s="538"/>
      <c r="CE283" s="561">
        <f t="shared" si="4"/>
        <v>0</v>
      </c>
      <c r="CF283" s="562"/>
      <c r="CG283" s="562"/>
      <c r="CH283" s="562"/>
      <c r="CI283" s="562"/>
      <c r="CJ283" s="562"/>
      <c r="CK283" s="562"/>
      <c r="CL283" s="562"/>
      <c r="CM283" s="563"/>
    </row>
    <row r="284" spans="1:91" s="104" customFormat="1" ht="12.75" customHeight="1" x14ac:dyDescent="0.2">
      <c r="A284" s="100">
        <v>265</v>
      </c>
      <c r="B284" s="443"/>
      <c r="C284" s="444"/>
      <c r="D284" s="444"/>
      <c r="E284" s="444"/>
      <c r="F284" s="444"/>
      <c r="G284" s="444"/>
      <c r="H284" s="444"/>
      <c r="I284" s="444"/>
      <c r="J284" s="444"/>
      <c r="K284" s="444"/>
      <c r="L284" s="444"/>
      <c r="M284" s="444"/>
      <c r="N284" s="444"/>
      <c r="O284" s="444"/>
      <c r="P284" s="444"/>
      <c r="Q284" s="444"/>
      <c r="R284" s="445"/>
      <c r="S284" s="446"/>
      <c r="T284" s="447"/>
      <c r="U284" s="448"/>
      <c r="V284" s="449"/>
      <c r="W284" s="447"/>
      <c r="X284" s="485"/>
      <c r="Y284" s="485"/>
      <c r="Z284" s="485"/>
      <c r="AA284" s="485"/>
      <c r="AB284" s="485"/>
      <c r="AC284" s="485"/>
      <c r="AD284" s="485"/>
      <c r="AE284" s="485"/>
      <c r="AF284" s="485"/>
      <c r="AG284" s="485"/>
      <c r="AH284" s="485"/>
      <c r="AI284" s="485"/>
      <c r="AJ284" s="485"/>
      <c r="AK284" s="485"/>
      <c r="AL284" s="485"/>
      <c r="AM284" s="485"/>
      <c r="AN284" s="527"/>
      <c r="AO284" s="530"/>
      <c r="AP284" s="485"/>
      <c r="AQ284" s="485"/>
      <c r="AR284" s="485"/>
      <c r="AS284" s="485"/>
      <c r="AT284" s="485"/>
      <c r="AU284" s="485"/>
      <c r="AV284" s="485"/>
      <c r="AW284" s="485"/>
      <c r="AX284" s="527"/>
      <c r="AY284" s="528"/>
      <c r="AZ284" s="529"/>
      <c r="BA284" s="534"/>
      <c r="BB284" s="532"/>
      <c r="BC284" s="532"/>
      <c r="BD284" s="532"/>
      <c r="BE284" s="535"/>
      <c r="BF284" s="536"/>
      <c r="BG284" s="537"/>
      <c r="BH284" s="537"/>
      <c r="BI284" s="537"/>
      <c r="BJ284" s="538"/>
      <c r="BK284" s="557"/>
      <c r="BL284" s="537"/>
      <c r="BM284" s="537"/>
      <c r="BN284" s="537"/>
      <c r="BO284" s="558"/>
      <c r="BP284" s="531"/>
      <c r="BQ284" s="532"/>
      <c r="BR284" s="532"/>
      <c r="BS284" s="532"/>
      <c r="BT284" s="533"/>
      <c r="BU284" s="534"/>
      <c r="BV284" s="532"/>
      <c r="BW284" s="532"/>
      <c r="BX284" s="532"/>
      <c r="BY284" s="535"/>
      <c r="BZ284" s="536"/>
      <c r="CA284" s="537"/>
      <c r="CB284" s="537"/>
      <c r="CC284" s="537"/>
      <c r="CD284" s="538"/>
      <c r="CE284" s="561">
        <f t="shared" si="4"/>
        <v>0</v>
      </c>
      <c r="CF284" s="562"/>
      <c r="CG284" s="562"/>
      <c r="CH284" s="562"/>
      <c r="CI284" s="562"/>
      <c r="CJ284" s="562"/>
      <c r="CK284" s="562"/>
      <c r="CL284" s="562"/>
      <c r="CM284" s="563"/>
    </row>
    <row r="285" spans="1:91" s="104" customFormat="1" ht="12.75" customHeight="1" x14ac:dyDescent="0.2">
      <c r="A285" s="100">
        <v>266</v>
      </c>
      <c r="B285" s="443"/>
      <c r="C285" s="444"/>
      <c r="D285" s="444"/>
      <c r="E285" s="444"/>
      <c r="F285" s="444"/>
      <c r="G285" s="444"/>
      <c r="H285" s="444"/>
      <c r="I285" s="444"/>
      <c r="J285" s="444"/>
      <c r="K285" s="444"/>
      <c r="L285" s="444"/>
      <c r="M285" s="444"/>
      <c r="N285" s="444"/>
      <c r="O285" s="444"/>
      <c r="P285" s="444"/>
      <c r="Q285" s="444"/>
      <c r="R285" s="445"/>
      <c r="S285" s="446"/>
      <c r="T285" s="447"/>
      <c r="U285" s="448"/>
      <c r="V285" s="449"/>
      <c r="W285" s="447"/>
      <c r="X285" s="485"/>
      <c r="Y285" s="485"/>
      <c r="Z285" s="485"/>
      <c r="AA285" s="485"/>
      <c r="AB285" s="485"/>
      <c r="AC285" s="485"/>
      <c r="AD285" s="485"/>
      <c r="AE285" s="485"/>
      <c r="AF285" s="485"/>
      <c r="AG285" s="485"/>
      <c r="AH285" s="485"/>
      <c r="AI285" s="485"/>
      <c r="AJ285" s="485"/>
      <c r="AK285" s="485"/>
      <c r="AL285" s="485"/>
      <c r="AM285" s="485"/>
      <c r="AN285" s="527"/>
      <c r="AO285" s="530"/>
      <c r="AP285" s="485"/>
      <c r="AQ285" s="485"/>
      <c r="AR285" s="485"/>
      <c r="AS285" s="485"/>
      <c r="AT285" s="485"/>
      <c r="AU285" s="485"/>
      <c r="AV285" s="485"/>
      <c r="AW285" s="485"/>
      <c r="AX285" s="527"/>
      <c r="AY285" s="528"/>
      <c r="AZ285" s="529"/>
      <c r="BA285" s="534"/>
      <c r="BB285" s="532"/>
      <c r="BC285" s="532"/>
      <c r="BD285" s="532"/>
      <c r="BE285" s="535"/>
      <c r="BF285" s="536"/>
      <c r="BG285" s="537"/>
      <c r="BH285" s="537"/>
      <c r="BI285" s="537"/>
      <c r="BJ285" s="538"/>
      <c r="BK285" s="557"/>
      <c r="BL285" s="537"/>
      <c r="BM285" s="537"/>
      <c r="BN285" s="537"/>
      <c r="BO285" s="558"/>
      <c r="BP285" s="531"/>
      <c r="BQ285" s="532"/>
      <c r="BR285" s="532"/>
      <c r="BS285" s="532"/>
      <c r="BT285" s="533"/>
      <c r="BU285" s="534"/>
      <c r="BV285" s="532"/>
      <c r="BW285" s="532"/>
      <c r="BX285" s="532"/>
      <c r="BY285" s="535"/>
      <c r="BZ285" s="536"/>
      <c r="CA285" s="537"/>
      <c r="CB285" s="537"/>
      <c r="CC285" s="537"/>
      <c r="CD285" s="538"/>
      <c r="CE285" s="561">
        <f t="shared" si="4"/>
        <v>0</v>
      </c>
      <c r="CF285" s="562"/>
      <c r="CG285" s="562"/>
      <c r="CH285" s="562"/>
      <c r="CI285" s="562"/>
      <c r="CJ285" s="562"/>
      <c r="CK285" s="562"/>
      <c r="CL285" s="562"/>
      <c r="CM285" s="563"/>
    </row>
    <row r="286" spans="1:91" s="104" customFormat="1" ht="12.75" customHeight="1" x14ac:dyDescent="0.2">
      <c r="A286" s="100">
        <v>267</v>
      </c>
      <c r="B286" s="443"/>
      <c r="C286" s="444"/>
      <c r="D286" s="444"/>
      <c r="E286" s="444"/>
      <c r="F286" s="444"/>
      <c r="G286" s="444"/>
      <c r="H286" s="444"/>
      <c r="I286" s="444"/>
      <c r="J286" s="444"/>
      <c r="K286" s="444"/>
      <c r="L286" s="444"/>
      <c r="M286" s="444"/>
      <c r="N286" s="444"/>
      <c r="O286" s="444"/>
      <c r="P286" s="444"/>
      <c r="Q286" s="444"/>
      <c r="R286" s="445"/>
      <c r="S286" s="446"/>
      <c r="T286" s="447"/>
      <c r="U286" s="448"/>
      <c r="V286" s="449"/>
      <c r="W286" s="447"/>
      <c r="X286" s="485"/>
      <c r="Y286" s="485"/>
      <c r="Z286" s="485"/>
      <c r="AA286" s="485"/>
      <c r="AB286" s="485"/>
      <c r="AC286" s="485"/>
      <c r="AD286" s="485"/>
      <c r="AE286" s="485"/>
      <c r="AF286" s="485"/>
      <c r="AG286" s="485"/>
      <c r="AH286" s="485"/>
      <c r="AI286" s="485"/>
      <c r="AJ286" s="485"/>
      <c r="AK286" s="485"/>
      <c r="AL286" s="485"/>
      <c r="AM286" s="485"/>
      <c r="AN286" s="527"/>
      <c r="AO286" s="530"/>
      <c r="AP286" s="485"/>
      <c r="AQ286" s="485"/>
      <c r="AR286" s="485"/>
      <c r="AS286" s="485"/>
      <c r="AT286" s="485"/>
      <c r="AU286" s="485"/>
      <c r="AV286" s="485"/>
      <c r="AW286" s="485"/>
      <c r="AX286" s="527"/>
      <c r="AY286" s="528"/>
      <c r="AZ286" s="529"/>
      <c r="BA286" s="534"/>
      <c r="BB286" s="532"/>
      <c r="BC286" s="532"/>
      <c r="BD286" s="532"/>
      <c r="BE286" s="535"/>
      <c r="BF286" s="536"/>
      <c r="BG286" s="537"/>
      <c r="BH286" s="537"/>
      <c r="BI286" s="537"/>
      <c r="BJ286" s="538"/>
      <c r="BK286" s="557"/>
      <c r="BL286" s="537"/>
      <c r="BM286" s="537"/>
      <c r="BN286" s="537"/>
      <c r="BO286" s="558"/>
      <c r="BP286" s="531"/>
      <c r="BQ286" s="532"/>
      <c r="BR286" s="532"/>
      <c r="BS286" s="532"/>
      <c r="BT286" s="533"/>
      <c r="BU286" s="534"/>
      <c r="BV286" s="532"/>
      <c r="BW286" s="532"/>
      <c r="BX286" s="532"/>
      <c r="BY286" s="535"/>
      <c r="BZ286" s="536"/>
      <c r="CA286" s="537"/>
      <c r="CB286" s="537"/>
      <c r="CC286" s="537"/>
      <c r="CD286" s="538"/>
      <c r="CE286" s="561">
        <f t="shared" si="4"/>
        <v>0</v>
      </c>
      <c r="CF286" s="562"/>
      <c r="CG286" s="562"/>
      <c r="CH286" s="562"/>
      <c r="CI286" s="562"/>
      <c r="CJ286" s="562"/>
      <c r="CK286" s="562"/>
      <c r="CL286" s="562"/>
      <c r="CM286" s="563"/>
    </row>
    <row r="287" spans="1:91" s="104" customFormat="1" ht="12.75" customHeight="1" x14ac:dyDescent="0.2">
      <c r="A287" s="100">
        <v>268</v>
      </c>
      <c r="B287" s="443"/>
      <c r="C287" s="444"/>
      <c r="D287" s="444"/>
      <c r="E287" s="444"/>
      <c r="F287" s="444"/>
      <c r="G287" s="444"/>
      <c r="H287" s="444"/>
      <c r="I287" s="444"/>
      <c r="J287" s="444"/>
      <c r="K287" s="444"/>
      <c r="L287" s="444"/>
      <c r="M287" s="444"/>
      <c r="N287" s="444"/>
      <c r="O287" s="444"/>
      <c r="P287" s="444"/>
      <c r="Q287" s="444"/>
      <c r="R287" s="445"/>
      <c r="S287" s="446"/>
      <c r="T287" s="447"/>
      <c r="U287" s="448"/>
      <c r="V287" s="449"/>
      <c r="W287" s="447"/>
      <c r="X287" s="485"/>
      <c r="Y287" s="485"/>
      <c r="Z287" s="485"/>
      <c r="AA287" s="485"/>
      <c r="AB287" s="485"/>
      <c r="AC287" s="485"/>
      <c r="AD287" s="485"/>
      <c r="AE287" s="485"/>
      <c r="AF287" s="485"/>
      <c r="AG287" s="485"/>
      <c r="AH287" s="485"/>
      <c r="AI287" s="485"/>
      <c r="AJ287" s="485"/>
      <c r="AK287" s="485"/>
      <c r="AL287" s="485"/>
      <c r="AM287" s="485"/>
      <c r="AN287" s="527"/>
      <c r="AO287" s="530"/>
      <c r="AP287" s="485"/>
      <c r="AQ287" s="485"/>
      <c r="AR287" s="485"/>
      <c r="AS287" s="485"/>
      <c r="AT287" s="485"/>
      <c r="AU287" s="485"/>
      <c r="AV287" s="485"/>
      <c r="AW287" s="485"/>
      <c r="AX287" s="527"/>
      <c r="AY287" s="528"/>
      <c r="AZ287" s="529"/>
      <c r="BA287" s="534"/>
      <c r="BB287" s="532"/>
      <c r="BC287" s="532"/>
      <c r="BD287" s="532"/>
      <c r="BE287" s="535"/>
      <c r="BF287" s="536"/>
      <c r="BG287" s="537"/>
      <c r="BH287" s="537"/>
      <c r="BI287" s="537"/>
      <c r="BJ287" s="538"/>
      <c r="BK287" s="557"/>
      <c r="BL287" s="537"/>
      <c r="BM287" s="537"/>
      <c r="BN287" s="537"/>
      <c r="BO287" s="558"/>
      <c r="BP287" s="531"/>
      <c r="BQ287" s="532"/>
      <c r="BR287" s="532"/>
      <c r="BS287" s="532"/>
      <c r="BT287" s="533"/>
      <c r="BU287" s="534"/>
      <c r="BV287" s="532"/>
      <c r="BW287" s="532"/>
      <c r="BX287" s="532"/>
      <c r="BY287" s="535"/>
      <c r="BZ287" s="536"/>
      <c r="CA287" s="537"/>
      <c r="CB287" s="537"/>
      <c r="CC287" s="537"/>
      <c r="CD287" s="538"/>
      <c r="CE287" s="561">
        <f t="shared" ref="CE287:CE350" si="5">SUM(BA287:CD287)</f>
        <v>0</v>
      </c>
      <c r="CF287" s="562"/>
      <c r="CG287" s="562"/>
      <c r="CH287" s="562"/>
      <c r="CI287" s="562"/>
      <c r="CJ287" s="562"/>
      <c r="CK287" s="562"/>
      <c r="CL287" s="562"/>
      <c r="CM287" s="563"/>
    </row>
    <row r="288" spans="1:91" s="104" customFormat="1" ht="12.75" customHeight="1" x14ac:dyDescent="0.2">
      <c r="A288" s="100">
        <v>269</v>
      </c>
      <c r="B288" s="443"/>
      <c r="C288" s="444"/>
      <c r="D288" s="444"/>
      <c r="E288" s="444"/>
      <c r="F288" s="444"/>
      <c r="G288" s="444"/>
      <c r="H288" s="444"/>
      <c r="I288" s="444"/>
      <c r="J288" s="444"/>
      <c r="K288" s="444"/>
      <c r="L288" s="444"/>
      <c r="M288" s="444"/>
      <c r="N288" s="444"/>
      <c r="O288" s="444"/>
      <c r="P288" s="444"/>
      <c r="Q288" s="444"/>
      <c r="R288" s="445"/>
      <c r="S288" s="446"/>
      <c r="T288" s="447"/>
      <c r="U288" s="448"/>
      <c r="V288" s="449"/>
      <c r="W288" s="447"/>
      <c r="X288" s="485"/>
      <c r="Y288" s="485"/>
      <c r="Z288" s="485"/>
      <c r="AA288" s="485"/>
      <c r="AB288" s="485"/>
      <c r="AC288" s="485"/>
      <c r="AD288" s="485"/>
      <c r="AE288" s="485"/>
      <c r="AF288" s="485"/>
      <c r="AG288" s="485"/>
      <c r="AH288" s="485"/>
      <c r="AI288" s="485"/>
      <c r="AJ288" s="485"/>
      <c r="AK288" s="485"/>
      <c r="AL288" s="485"/>
      <c r="AM288" s="485"/>
      <c r="AN288" s="527"/>
      <c r="AO288" s="530"/>
      <c r="AP288" s="485"/>
      <c r="AQ288" s="485"/>
      <c r="AR288" s="485"/>
      <c r="AS288" s="485"/>
      <c r="AT288" s="485"/>
      <c r="AU288" s="485"/>
      <c r="AV288" s="485"/>
      <c r="AW288" s="485"/>
      <c r="AX288" s="527"/>
      <c r="AY288" s="528"/>
      <c r="AZ288" s="529"/>
      <c r="BA288" s="534"/>
      <c r="BB288" s="532"/>
      <c r="BC288" s="532"/>
      <c r="BD288" s="532"/>
      <c r="BE288" s="535"/>
      <c r="BF288" s="536"/>
      <c r="BG288" s="537"/>
      <c r="BH288" s="537"/>
      <c r="BI288" s="537"/>
      <c r="BJ288" s="538"/>
      <c r="BK288" s="557"/>
      <c r="BL288" s="537"/>
      <c r="BM288" s="537"/>
      <c r="BN288" s="537"/>
      <c r="BO288" s="558"/>
      <c r="BP288" s="531"/>
      <c r="BQ288" s="532"/>
      <c r="BR288" s="532"/>
      <c r="BS288" s="532"/>
      <c r="BT288" s="533"/>
      <c r="BU288" s="534"/>
      <c r="BV288" s="532"/>
      <c r="BW288" s="532"/>
      <c r="BX288" s="532"/>
      <c r="BY288" s="535"/>
      <c r="BZ288" s="536"/>
      <c r="CA288" s="537"/>
      <c r="CB288" s="537"/>
      <c r="CC288" s="537"/>
      <c r="CD288" s="538"/>
      <c r="CE288" s="561">
        <f t="shared" si="5"/>
        <v>0</v>
      </c>
      <c r="CF288" s="562"/>
      <c r="CG288" s="562"/>
      <c r="CH288" s="562"/>
      <c r="CI288" s="562"/>
      <c r="CJ288" s="562"/>
      <c r="CK288" s="562"/>
      <c r="CL288" s="562"/>
      <c r="CM288" s="563"/>
    </row>
    <row r="289" spans="1:91" s="104" customFormat="1" ht="12.75" customHeight="1" x14ac:dyDescent="0.2">
      <c r="A289" s="100">
        <v>270</v>
      </c>
      <c r="B289" s="443"/>
      <c r="C289" s="444"/>
      <c r="D289" s="444"/>
      <c r="E289" s="444"/>
      <c r="F289" s="444"/>
      <c r="G289" s="444"/>
      <c r="H289" s="444"/>
      <c r="I289" s="444"/>
      <c r="J289" s="444"/>
      <c r="K289" s="444"/>
      <c r="L289" s="444"/>
      <c r="M289" s="444"/>
      <c r="N289" s="444"/>
      <c r="O289" s="444"/>
      <c r="P289" s="444"/>
      <c r="Q289" s="444"/>
      <c r="R289" s="445"/>
      <c r="S289" s="446"/>
      <c r="T289" s="447"/>
      <c r="U289" s="448"/>
      <c r="V289" s="449"/>
      <c r="W289" s="447"/>
      <c r="X289" s="485"/>
      <c r="Y289" s="485"/>
      <c r="Z289" s="485"/>
      <c r="AA289" s="485"/>
      <c r="AB289" s="485"/>
      <c r="AC289" s="485"/>
      <c r="AD289" s="485"/>
      <c r="AE289" s="485"/>
      <c r="AF289" s="485"/>
      <c r="AG289" s="485"/>
      <c r="AH289" s="485"/>
      <c r="AI289" s="485"/>
      <c r="AJ289" s="485"/>
      <c r="AK289" s="485"/>
      <c r="AL289" s="485"/>
      <c r="AM289" s="485"/>
      <c r="AN289" s="527"/>
      <c r="AO289" s="530"/>
      <c r="AP289" s="485"/>
      <c r="AQ289" s="485"/>
      <c r="AR289" s="485"/>
      <c r="AS289" s="485"/>
      <c r="AT289" s="485"/>
      <c r="AU289" s="485"/>
      <c r="AV289" s="485"/>
      <c r="AW289" s="485"/>
      <c r="AX289" s="527"/>
      <c r="AY289" s="528"/>
      <c r="AZ289" s="529"/>
      <c r="BA289" s="534"/>
      <c r="BB289" s="532"/>
      <c r="BC289" s="532"/>
      <c r="BD289" s="532"/>
      <c r="BE289" s="535"/>
      <c r="BF289" s="536"/>
      <c r="BG289" s="537"/>
      <c r="BH289" s="537"/>
      <c r="BI289" s="537"/>
      <c r="BJ289" s="538"/>
      <c r="BK289" s="557"/>
      <c r="BL289" s="537"/>
      <c r="BM289" s="537"/>
      <c r="BN289" s="537"/>
      <c r="BO289" s="558"/>
      <c r="BP289" s="531"/>
      <c r="BQ289" s="532"/>
      <c r="BR289" s="532"/>
      <c r="BS289" s="532"/>
      <c r="BT289" s="533"/>
      <c r="BU289" s="534"/>
      <c r="BV289" s="532"/>
      <c r="BW289" s="532"/>
      <c r="BX289" s="532"/>
      <c r="BY289" s="535"/>
      <c r="BZ289" s="536"/>
      <c r="CA289" s="537"/>
      <c r="CB289" s="537"/>
      <c r="CC289" s="537"/>
      <c r="CD289" s="538"/>
      <c r="CE289" s="561">
        <f t="shared" si="5"/>
        <v>0</v>
      </c>
      <c r="CF289" s="562"/>
      <c r="CG289" s="562"/>
      <c r="CH289" s="562"/>
      <c r="CI289" s="562"/>
      <c r="CJ289" s="562"/>
      <c r="CK289" s="562"/>
      <c r="CL289" s="562"/>
      <c r="CM289" s="563"/>
    </row>
    <row r="290" spans="1:91" s="104" customFormat="1" ht="12.75" customHeight="1" x14ac:dyDescent="0.2">
      <c r="A290" s="100">
        <v>271</v>
      </c>
      <c r="B290" s="443"/>
      <c r="C290" s="444"/>
      <c r="D290" s="444"/>
      <c r="E290" s="444"/>
      <c r="F290" s="444"/>
      <c r="G290" s="444"/>
      <c r="H290" s="444"/>
      <c r="I290" s="444"/>
      <c r="J290" s="444"/>
      <c r="K290" s="444"/>
      <c r="L290" s="444"/>
      <c r="M290" s="444"/>
      <c r="N290" s="444"/>
      <c r="O290" s="444"/>
      <c r="P290" s="444"/>
      <c r="Q290" s="444"/>
      <c r="R290" s="445"/>
      <c r="S290" s="446"/>
      <c r="T290" s="447"/>
      <c r="U290" s="448"/>
      <c r="V290" s="449"/>
      <c r="W290" s="447"/>
      <c r="X290" s="485"/>
      <c r="Y290" s="485"/>
      <c r="Z290" s="485"/>
      <c r="AA290" s="485"/>
      <c r="AB290" s="485"/>
      <c r="AC290" s="485"/>
      <c r="AD290" s="485"/>
      <c r="AE290" s="485"/>
      <c r="AF290" s="485"/>
      <c r="AG290" s="485"/>
      <c r="AH290" s="485"/>
      <c r="AI290" s="485"/>
      <c r="AJ290" s="485"/>
      <c r="AK290" s="485"/>
      <c r="AL290" s="485"/>
      <c r="AM290" s="485"/>
      <c r="AN290" s="527"/>
      <c r="AO290" s="530"/>
      <c r="AP290" s="485"/>
      <c r="AQ290" s="485"/>
      <c r="AR290" s="485"/>
      <c r="AS290" s="485"/>
      <c r="AT290" s="485"/>
      <c r="AU290" s="485"/>
      <c r="AV290" s="485"/>
      <c r="AW290" s="485"/>
      <c r="AX290" s="527"/>
      <c r="AY290" s="528"/>
      <c r="AZ290" s="529"/>
      <c r="BA290" s="534"/>
      <c r="BB290" s="532"/>
      <c r="BC290" s="532"/>
      <c r="BD290" s="532"/>
      <c r="BE290" s="535"/>
      <c r="BF290" s="536"/>
      <c r="BG290" s="537"/>
      <c r="BH290" s="537"/>
      <c r="BI290" s="537"/>
      <c r="BJ290" s="538"/>
      <c r="BK290" s="557"/>
      <c r="BL290" s="537"/>
      <c r="BM290" s="537"/>
      <c r="BN290" s="537"/>
      <c r="BO290" s="558"/>
      <c r="BP290" s="531"/>
      <c r="BQ290" s="532"/>
      <c r="BR290" s="532"/>
      <c r="BS290" s="532"/>
      <c r="BT290" s="533"/>
      <c r="BU290" s="534"/>
      <c r="BV290" s="532"/>
      <c r="BW290" s="532"/>
      <c r="BX290" s="532"/>
      <c r="BY290" s="535"/>
      <c r="BZ290" s="536"/>
      <c r="CA290" s="537"/>
      <c r="CB290" s="537"/>
      <c r="CC290" s="537"/>
      <c r="CD290" s="538"/>
      <c r="CE290" s="561">
        <f t="shared" si="5"/>
        <v>0</v>
      </c>
      <c r="CF290" s="562"/>
      <c r="CG290" s="562"/>
      <c r="CH290" s="562"/>
      <c r="CI290" s="562"/>
      <c r="CJ290" s="562"/>
      <c r="CK290" s="562"/>
      <c r="CL290" s="562"/>
      <c r="CM290" s="563"/>
    </row>
    <row r="291" spans="1:91" s="104" customFormat="1" ht="12.75" customHeight="1" x14ac:dyDescent="0.2">
      <c r="A291" s="100">
        <v>272</v>
      </c>
      <c r="B291" s="443"/>
      <c r="C291" s="444"/>
      <c r="D291" s="444"/>
      <c r="E291" s="444"/>
      <c r="F291" s="444"/>
      <c r="G291" s="444"/>
      <c r="H291" s="444"/>
      <c r="I291" s="444"/>
      <c r="J291" s="444"/>
      <c r="K291" s="444"/>
      <c r="L291" s="444"/>
      <c r="M291" s="444"/>
      <c r="N291" s="444"/>
      <c r="O291" s="444"/>
      <c r="P291" s="444"/>
      <c r="Q291" s="444"/>
      <c r="R291" s="445"/>
      <c r="S291" s="446"/>
      <c r="T291" s="447"/>
      <c r="U291" s="448"/>
      <c r="V291" s="449"/>
      <c r="W291" s="447"/>
      <c r="X291" s="485"/>
      <c r="Y291" s="485"/>
      <c r="Z291" s="485"/>
      <c r="AA291" s="485"/>
      <c r="AB291" s="485"/>
      <c r="AC291" s="485"/>
      <c r="AD291" s="485"/>
      <c r="AE291" s="485"/>
      <c r="AF291" s="485"/>
      <c r="AG291" s="485"/>
      <c r="AH291" s="485"/>
      <c r="AI291" s="485"/>
      <c r="AJ291" s="485"/>
      <c r="AK291" s="485"/>
      <c r="AL291" s="485"/>
      <c r="AM291" s="485"/>
      <c r="AN291" s="527"/>
      <c r="AO291" s="530"/>
      <c r="AP291" s="485"/>
      <c r="AQ291" s="485"/>
      <c r="AR291" s="485"/>
      <c r="AS291" s="485"/>
      <c r="AT291" s="485"/>
      <c r="AU291" s="485"/>
      <c r="AV291" s="485"/>
      <c r="AW291" s="485"/>
      <c r="AX291" s="527"/>
      <c r="AY291" s="528"/>
      <c r="AZ291" s="529"/>
      <c r="BA291" s="534"/>
      <c r="BB291" s="532"/>
      <c r="BC291" s="532"/>
      <c r="BD291" s="532"/>
      <c r="BE291" s="535"/>
      <c r="BF291" s="536"/>
      <c r="BG291" s="537"/>
      <c r="BH291" s="537"/>
      <c r="BI291" s="537"/>
      <c r="BJ291" s="538"/>
      <c r="BK291" s="557"/>
      <c r="BL291" s="537"/>
      <c r="BM291" s="537"/>
      <c r="BN291" s="537"/>
      <c r="BO291" s="558"/>
      <c r="BP291" s="531"/>
      <c r="BQ291" s="532"/>
      <c r="BR291" s="532"/>
      <c r="BS291" s="532"/>
      <c r="BT291" s="533"/>
      <c r="BU291" s="534"/>
      <c r="BV291" s="532"/>
      <c r="BW291" s="532"/>
      <c r="BX291" s="532"/>
      <c r="BY291" s="535"/>
      <c r="BZ291" s="536"/>
      <c r="CA291" s="537"/>
      <c r="CB291" s="537"/>
      <c r="CC291" s="537"/>
      <c r="CD291" s="538"/>
      <c r="CE291" s="561">
        <f t="shared" si="5"/>
        <v>0</v>
      </c>
      <c r="CF291" s="562"/>
      <c r="CG291" s="562"/>
      <c r="CH291" s="562"/>
      <c r="CI291" s="562"/>
      <c r="CJ291" s="562"/>
      <c r="CK291" s="562"/>
      <c r="CL291" s="562"/>
      <c r="CM291" s="563"/>
    </row>
    <row r="292" spans="1:91" s="104" customFormat="1" ht="12.75" customHeight="1" x14ac:dyDescent="0.2">
      <c r="A292" s="100">
        <v>273</v>
      </c>
      <c r="B292" s="443"/>
      <c r="C292" s="444"/>
      <c r="D292" s="444"/>
      <c r="E292" s="444"/>
      <c r="F292" s="444"/>
      <c r="G292" s="444"/>
      <c r="H292" s="444"/>
      <c r="I292" s="444"/>
      <c r="J292" s="444"/>
      <c r="K292" s="444"/>
      <c r="L292" s="444"/>
      <c r="M292" s="444"/>
      <c r="N292" s="444"/>
      <c r="O292" s="444"/>
      <c r="P292" s="444"/>
      <c r="Q292" s="444"/>
      <c r="R292" s="445"/>
      <c r="S292" s="446"/>
      <c r="T292" s="447"/>
      <c r="U292" s="448"/>
      <c r="V292" s="449"/>
      <c r="W292" s="447"/>
      <c r="X292" s="485"/>
      <c r="Y292" s="485"/>
      <c r="Z292" s="485"/>
      <c r="AA292" s="485"/>
      <c r="AB292" s="485"/>
      <c r="AC292" s="485"/>
      <c r="AD292" s="485"/>
      <c r="AE292" s="485"/>
      <c r="AF292" s="485"/>
      <c r="AG292" s="485"/>
      <c r="AH292" s="485"/>
      <c r="AI292" s="485"/>
      <c r="AJ292" s="485"/>
      <c r="AK292" s="485"/>
      <c r="AL292" s="485"/>
      <c r="AM292" s="485"/>
      <c r="AN292" s="527"/>
      <c r="AO292" s="530"/>
      <c r="AP292" s="485"/>
      <c r="AQ292" s="485"/>
      <c r="AR292" s="485"/>
      <c r="AS292" s="485"/>
      <c r="AT292" s="485"/>
      <c r="AU292" s="485"/>
      <c r="AV292" s="485"/>
      <c r="AW292" s="485"/>
      <c r="AX292" s="527"/>
      <c r="AY292" s="528"/>
      <c r="AZ292" s="529"/>
      <c r="BA292" s="534"/>
      <c r="BB292" s="532"/>
      <c r="BC292" s="532"/>
      <c r="BD292" s="532"/>
      <c r="BE292" s="535"/>
      <c r="BF292" s="536"/>
      <c r="BG292" s="537"/>
      <c r="BH292" s="537"/>
      <c r="BI292" s="537"/>
      <c r="BJ292" s="538"/>
      <c r="BK292" s="557"/>
      <c r="BL292" s="537"/>
      <c r="BM292" s="537"/>
      <c r="BN292" s="537"/>
      <c r="BO292" s="558"/>
      <c r="BP292" s="531"/>
      <c r="BQ292" s="532"/>
      <c r="BR292" s="532"/>
      <c r="BS292" s="532"/>
      <c r="BT292" s="533"/>
      <c r="BU292" s="534"/>
      <c r="BV292" s="532"/>
      <c r="BW292" s="532"/>
      <c r="BX292" s="532"/>
      <c r="BY292" s="535"/>
      <c r="BZ292" s="536"/>
      <c r="CA292" s="537"/>
      <c r="CB292" s="537"/>
      <c r="CC292" s="537"/>
      <c r="CD292" s="538"/>
      <c r="CE292" s="561">
        <f t="shared" si="5"/>
        <v>0</v>
      </c>
      <c r="CF292" s="562"/>
      <c r="CG292" s="562"/>
      <c r="CH292" s="562"/>
      <c r="CI292" s="562"/>
      <c r="CJ292" s="562"/>
      <c r="CK292" s="562"/>
      <c r="CL292" s="562"/>
      <c r="CM292" s="563"/>
    </row>
    <row r="293" spans="1:91" s="104" customFormat="1" ht="12.75" customHeight="1" x14ac:dyDescent="0.2">
      <c r="A293" s="100">
        <v>274</v>
      </c>
      <c r="B293" s="443"/>
      <c r="C293" s="444"/>
      <c r="D293" s="444"/>
      <c r="E293" s="444"/>
      <c r="F293" s="444"/>
      <c r="G293" s="444"/>
      <c r="H293" s="444"/>
      <c r="I293" s="444"/>
      <c r="J293" s="444"/>
      <c r="K293" s="444"/>
      <c r="L293" s="444"/>
      <c r="M293" s="444"/>
      <c r="N293" s="444"/>
      <c r="O293" s="444"/>
      <c r="P293" s="444"/>
      <c r="Q293" s="444"/>
      <c r="R293" s="445"/>
      <c r="S293" s="446"/>
      <c r="T293" s="447"/>
      <c r="U293" s="448"/>
      <c r="V293" s="449"/>
      <c r="W293" s="447"/>
      <c r="X293" s="485"/>
      <c r="Y293" s="485"/>
      <c r="Z293" s="485"/>
      <c r="AA293" s="485"/>
      <c r="AB293" s="485"/>
      <c r="AC293" s="485"/>
      <c r="AD293" s="485"/>
      <c r="AE293" s="485"/>
      <c r="AF293" s="485"/>
      <c r="AG293" s="485"/>
      <c r="AH293" s="485"/>
      <c r="AI293" s="485"/>
      <c r="AJ293" s="485"/>
      <c r="AK293" s="485"/>
      <c r="AL293" s="485"/>
      <c r="AM293" s="485"/>
      <c r="AN293" s="527"/>
      <c r="AO293" s="530"/>
      <c r="AP293" s="485"/>
      <c r="AQ293" s="485"/>
      <c r="AR293" s="485"/>
      <c r="AS293" s="485"/>
      <c r="AT293" s="485"/>
      <c r="AU293" s="485"/>
      <c r="AV293" s="485"/>
      <c r="AW293" s="485"/>
      <c r="AX293" s="527"/>
      <c r="AY293" s="528"/>
      <c r="AZ293" s="529"/>
      <c r="BA293" s="534"/>
      <c r="BB293" s="532"/>
      <c r="BC293" s="532"/>
      <c r="BD293" s="532"/>
      <c r="BE293" s="535"/>
      <c r="BF293" s="536"/>
      <c r="BG293" s="537"/>
      <c r="BH293" s="537"/>
      <c r="BI293" s="537"/>
      <c r="BJ293" s="538"/>
      <c r="BK293" s="557"/>
      <c r="BL293" s="537"/>
      <c r="BM293" s="537"/>
      <c r="BN293" s="537"/>
      <c r="BO293" s="558"/>
      <c r="BP293" s="531"/>
      <c r="BQ293" s="532"/>
      <c r="BR293" s="532"/>
      <c r="BS293" s="532"/>
      <c r="BT293" s="533"/>
      <c r="BU293" s="534"/>
      <c r="BV293" s="532"/>
      <c r="BW293" s="532"/>
      <c r="BX293" s="532"/>
      <c r="BY293" s="535"/>
      <c r="BZ293" s="536"/>
      <c r="CA293" s="537"/>
      <c r="CB293" s="537"/>
      <c r="CC293" s="537"/>
      <c r="CD293" s="538"/>
      <c r="CE293" s="561">
        <f t="shared" si="5"/>
        <v>0</v>
      </c>
      <c r="CF293" s="562"/>
      <c r="CG293" s="562"/>
      <c r="CH293" s="562"/>
      <c r="CI293" s="562"/>
      <c r="CJ293" s="562"/>
      <c r="CK293" s="562"/>
      <c r="CL293" s="562"/>
      <c r="CM293" s="563"/>
    </row>
    <row r="294" spans="1:91" s="104" customFormat="1" ht="12.75" customHeight="1" x14ac:dyDescent="0.2">
      <c r="A294" s="100">
        <v>275</v>
      </c>
      <c r="B294" s="443"/>
      <c r="C294" s="444"/>
      <c r="D294" s="444"/>
      <c r="E294" s="444"/>
      <c r="F294" s="444"/>
      <c r="G294" s="444"/>
      <c r="H294" s="444"/>
      <c r="I294" s="444"/>
      <c r="J294" s="444"/>
      <c r="K294" s="444"/>
      <c r="L294" s="444"/>
      <c r="M294" s="444"/>
      <c r="N294" s="444"/>
      <c r="O294" s="444"/>
      <c r="P294" s="444"/>
      <c r="Q294" s="444"/>
      <c r="R294" s="445"/>
      <c r="S294" s="446"/>
      <c r="T294" s="447"/>
      <c r="U294" s="448"/>
      <c r="V294" s="449"/>
      <c r="W294" s="447"/>
      <c r="X294" s="485"/>
      <c r="Y294" s="485"/>
      <c r="Z294" s="485"/>
      <c r="AA294" s="485"/>
      <c r="AB294" s="485"/>
      <c r="AC294" s="485"/>
      <c r="AD294" s="485"/>
      <c r="AE294" s="485"/>
      <c r="AF294" s="485"/>
      <c r="AG294" s="485"/>
      <c r="AH294" s="485"/>
      <c r="AI294" s="485"/>
      <c r="AJ294" s="485"/>
      <c r="AK294" s="485"/>
      <c r="AL294" s="485"/>
      <c r="AM294" s="485"/>
      <c r="AN294" s="527"/>
      <c r="AO294" s="530"/>
      <c r="AP294" s="485"/>
      <c r="AQ294" s="485"/>
      <c r="AR294" s="485"/>
      <c r="AS294" s="485"/>
      <c r="AT294" s="485"/>
      <c r="AU294" s="485"/>
      <c r="AV294" s="485"/>
      <c r="AW294" s="485"/>
      <c r="AX294" s="527"/>
      <c r="AY294" s="528"/>
      <c r="AZ294" s="529"/>
      <c r="BA294" s="534"/>
      <c r="BB294" s="532"/>
      <c r="BC294" s="532"/>
      <c r="BD294" s="532"/>
      <c r="BE294" s="535"/>
      <c r="BF294" s="536"/>
      <c r="BG294" s="537"/>
      <c r="BH294" s="537"/>
      <c r="BI294" s="537"/>
      <c r="BJ294" s="538"/>
      <c r="BK294" s="557"/>
      <c r="BL294" s="537"/>
      <c r="BM294" s="537"/>
      <c r="BN294" s="537"/>
      <c r="BO294" s="558"/>
      <c r="BP294" s="531"/>
      <c r="BQ294" s="532"/>
      <c r="BR294" s="532"/>
      <c r="BS294" s="532"/>
      <c r="BT294" s="533"/>
      <c r="BU294" s="534"/>
      <c r="BV294" s="532"/>
      <c r="BW294" s="532"/>
      <c r="BX294" s="532"/>
      <c r="BY294" s="535"/>
      <c r="BZ294" s="536"/>
      <c r="CA294" s="537"/>
      <c r="CB294" s="537"/>
      <c r="CC294" s="537"/>
      <c r="CD294" s="538"/>
      <c r="CE294" s="561">
        <f t="shared" si="5"/>
        <v>0</v>
      </c>
      <c r="CF294" s="562"/>
      <c r="CG294" s="562"/>
      <c r="CH294" s="562"/>
      <c r="CI294" s="562"/>
      <c r="CJ294" s="562"/>
      <c r="CK294" s="562"/>
      <c r="CL294" s="562"/>
      <c r="CM294" s="563"/>
    </row>
    <row r="295" spans="1:91" s="104" customFormat="1" ht="12.75" customHeight="1" x14ac:dyDescent="0.2">
      <c r="A295" s="100">
        <v>276</v>
      </c>
      <c r="B295" s="443"/>
      <c r="C295" s="444"/>
      <c r="D295" s="444"/>
      <c r="E295" s="444"/>
      <c r="F295" s="444"/>
      <c r="G295" s="444"/>
      <c r="H295" s="444"/>
      <c r="I295" s="444"/>
      <c r="J295" s="444"/>
      <c r="K295" s="444"/>
      <c r="L295" s="444"/>
      <c r="M295" s="444"/>
      <c r="N295" s="444"/>
      <c r="O295" s="444"/>
      <c r="P295" s="444"/>
      <c r="Q295" s="444"/>
      <c r="R295" s="445"/>
      <c r="S295" s="446"/>
      <c r="T295" s="447"/>
      <c r="U295" s="448"/>
      <c r="V295" s="449"/>
      <c r="W295" s="447"/>
      <c r="X295" s="485"/>
      <c r="Y295" s="485"/>
      <c r="Z295" s="485"/>
      <c r="AA295" s="485"/>
      <c r="AB295" s="485"/>
      <c r="AC295" s="485"/>
      <c r="AD295" s="485"/>
      <c r="AE295" s="485"/>
      <c r="AF295" s="485"/>
      <c r="AG295" s="485"/>
      <c r="AH295" s="485"/>
      <c r="AI295" s="485"/>
      <c r="AJ295" s="485"/>
      <c r="AK295" s="485"/>
      <c r="AL295" s="485"/>
      <c r="AM295" s="485"/>
      <c r="AN295" s="527"/>
      <c r="AO295" s="530"/>
      <c r="AP295" s="485"/>
      <c r="AQ295" s="485"/>
      <c r="AR295" s="485"/>
      <c r="AS295" s="485"/>
      <c r="AT295" s="485"/>
      <c r="AU295" s="485"/>
      <c r="AV295" s="485"/>
      <c r="AW295" s="485"/>
      <c r="AX295" s="527"/>
      <c r="AY295" s="528"/>
      <c r="AZ295" s="529"/>
      <c r="BA295" s="534"/>
      <c r="BB295" s="532"/>
      <c r="BC295" s="532"/>
      <c r="BD295" s="532"/>
      <c r="BE295" s="535"/>
      <c r="BF295" s="536"/>
      <c r="BG295" s="537"/>
      <c r="BH295" s="537"/>
      <c r="BI295" s="537"/>
      <c r="BJ295" s="538"/>
      <c r="BK295" s="557"/>
      <c r="BL295" s="537"/>
      <c r="BM295" s="537"/>
      <c r="BN295" s="537"/>
      <c r="BO295" s="558"/>
      <c r="BP295" s="531"/>
      <c r="BQ295" s="532"/>
      <c r="BR295" s="532"/>
      <c r="BS295" s="532"/>
      <c r="BT295" s="533"/>
      <c r="BU295" s="534"/>
      <c r="BV295" s="532"/>
      <c r="BW295" s="532"/>
      <c r="BX295" s="532"/>
      <c r="BY295" s="535"/>
      <c r="BZ295" s="536"/>
      <c r="CA295" s="537"/>
      <c r="CB295" s="537"/>
      <c r="CC295" s="537"/>
      <c r="CD295" s="538"/>
      <c r="CE295" s="561">
        <f t="shared" si="5"/>
        <v>0</v>
      </c>
      <c r="CF295" s="562"/>
      <c r="CG295" s="562"/>
      <c r="CH295" s="562"/>
      <c r="CI295" s="562"/>
      <c r="CJ295" s="562"/>
      <c r="CK295" s="562"/>
      <c r="CL295" s="562"/>
      <c r="CM295" s="563"/>
    </row>
    <row r="296" spans="1:91" s="104" customFormat="1" ht="12.75" customHeight="1" x14ac:dyDescent="0.2">
      <c r="A296" s="100">
        <v>277</v>
      </c>
      <c r="B296" s="443"/>
      <c r="C296" s="444"/>
      <c r="D296" s="444"/>
      <c r="E296" s="444"/>
      <c r="F296" s="444"/>
      <c r="G296" s="444"/>
      <c r="H296" s="444"/>
      <c r="I296" s="444"/>
      <c r="J296" s="444"/>
      <c r="K296" s="444"/>
      <c r="L296" s="444"/>
      <c r="M296" s="444"/>
      <c r="N296" s="444"/>
      <c r="O296" s="444"/>
      <c r="P296" s="444"/>
      <c r="Q296" s="444"/>
      <c r="R296" s="445"/>
      <c r="S296" s="446"/>
      <c r="T296" s="447"/>
      <c r="U296" s="448"/>
      <c r="V296" s="449"/>
      <c r="W296" s="447"/>
      <c r="X296" s="485"/>
      <c r="Y296" s="485"/>
      <c r="Z296" s="485"/>
      <c r="AA296" s="485"/>
      <c r="AB296" s="485"/>
      <c r="AC296" s="485"/>
      <c r="AD296" s="485"/>
      <c r="AE296" s="485"/>
      <c r="AF296" s="485"/>
      <c r="AG296" s="485"/>
      <c r="AH296" s="485"/>
      <c r="AI296" s="485"/>
      <c r="AJ296" s="485"/>
      <c r="AK296" s="485"/>
      <c r="AL296" s="485"/>
      <c r="AM296" s="485"/>
      <c r="AN296" s="527"/>
      <c r="AO296" s="530"/>
      <c r="AP296" s="485"/>
      <c r="AQ296" s="485"/>
      <c r="AR296" s="485"/>
      <c r="AS296" s="485"/>
      <c r="AT296" s="485"/>
      <c r="AU296" s="485"/>
      <c r="AV296" s="485"/>
      <c r="AW296" s="485"/>
      <c r="AX296" s="527"/>
      <c r="AY296" s="528"/>
      <c r="AZ296" s="529"/>
      <c r="BA296" s="534"/>
      <c r="BB296" s="532"/>
      <c r="BC296" s="532"/>
      <c r="BD296" s="532"/>
      <c r="BE296" s="535"/>
      <c r="BF296" s="536"/>
      <c r="BG296" s="537"/>
      <c r="BH296" s="537"/>
      <c r="BI296" s="537"/>
      <c r="BJ296" s="538"/>
      <c r="BK296" s="557"/>
      <c r="BL296" s="537"/>
      <c r="BM296" s="537"/>
      <c r="BN296" s="537"/>
      <c r="BO296" s="558"/>
      <c r="BP296" s="531"/>
      <c r="BQ296" s="532"/>
      <c r="BR296" s="532"/>
      <c r="BS296" s="532"/>
      <c r="BT296" s="533"/>
      <c r="BU296" s="534"/>
      <c r="BV296" s="532"/>
      <c r="BW296" s="532"/>
      <c r="BX296" s="532"/>
      <c r="BY296" s="535"/>
      <c r="BZ296" s="536"/>
      <c r="CA296" s="537"/>
      <c r="CB296" s="537"/>
      <c r="CC296" s="537"/>
      <c r="CD296" s="538"/>
      <c r="CE296" s="561">
        <f t="shared" si="5"/>
        <v>0</v>
      </c>
      <c r="CF296" s="562"/>
      <c r="CG296" s="562"/>
      <c r="CH296" s="562"/>
      <c r="CI296" s="562"/>
      <c r="CJ296" s="562"/>
      <c r="CK296" s="562"/>
      <c r="CL296" s="562"/>
      <c r="CM296" s="563"/>
    </row>
    <row r="297" spans="1:91" s="104" customFormat="1" ht="12.75" customHeight="1" x14ac:dyDescent="0.2">
      <c r="A297" s="100">
        <v>278</v>
      </c>
      <c r="B297" s="443"/>
      <c r="C297" s="444"/>
      <c r="D297" s="444"/>
      <c r="E297" s="444"/>
      <c r="F297" s="444"/>
      <c r="G297" s="444"/>
      <c r="H297" s="444"/>
      <c r="I297" s="444"/>
      <c r="J297" s="444"/>
      <c r="K297" s="444"/>
      <c r="L297" s="444"/>
      <c r="M297" s="444"/>
      <c r="N297" s="444"/>
      <c r="O297" s="444"/>
      <c r="P297" s="444"/>
      <c r="Q297" s="444"/>
      <c r="R297" s="445"/>
      <c r="S297" s="446"/>
      <c r="T297" s="447"/>
      <c r="U297" s="448"/>
      <c r="V297" s="449"/>
      <c r="W297" s="447"/>
      <c r="X297" s="485"/>
      <c r="Y297" s="485"/>
      <c r="Z297" s="485"/>
      <c r="AA297" s="485"/>
      <c r="AB297" s="485"/>
      <c r="AC297" s="485"/>
      <c r="AD297" s="485"/>
      <c r="AE297" s="485"/>
      <c r="AF297" s="485"/>
      <c r="AG297" s="485"/>
      <c r="AH297" s="485"/>
      <c r="AI297" s="485"/>
      <c r="AJ297" s="485"/>
      <c r="AK297" s="485"/>
      <c r="AL297" s="485"/>
      <c r="AM297" s="485"/>
      <c r="AN297" s="527"/>
      <c r="AO297" s="530"/>
      <c r="AP297" s="485"/>
      <c r="AQ297" s="485"/>
      <c r="AR297" s="485"/>
      <c r="AS297" s="485"/>
      <c r="AT297" s="485"/>
      <c r="AU297" s="485"/>
      <c r="AV297" s="485"/>
      <c r="AW297" s="485"/>
      <c r="AX297" s="527"/>
      <c r="AY297" s="528"/>
      <c r="AZ297" s="529"/>
      <c r="BA297" s="534"/>
      <c r="BB297" s="532"/>
      <c r="BC297" s="532"/>
      <c r="BD297" s="532"/>
      <c r="BE297" s="535"/>
      <c r="BF297" s="536"/>
      <c r="BG297" s="537"/>
      <c r="BH297" s="537"/>
      <c r="BI297" s="537"/>
      <c r="BJ297" s="538"/>
      <c r="BK297" s="557"/>
      <c r="BL297" s="537"/>
      <c r="BM297" s="537"/>
      <c r="BN297" s="537"/>
      <c r="BO297" s="558"/>
      <c r="BP297" s="531"/>
      <c r="BQ297" s="532"/>
      <c r="BR297" s="532"/>
      <c r="BS297" s="532"/>
      <c r="BT297" s="533"/>
      <c r="BU297" s="534"/>
      <c r="BV297" s="532"/>
      <c r="BW297" s="532"/>
      <c r="BX297" s="532"/>
      <c r="BY297" s="535"/>
      <c r="BZ297" s="536"/>
      <c r="CA297" s="537"/>
      <c r="CB297" s="537"/>
      <c r="CC297" s="537"/>
      <c r="CD297" s="538"/>
      <c r="CE297" s="561">
        <f t="shared" si="5"/>
        <v>0</v>
      </c>
      <c r="CF297" s="562"/>
      <c r="CG297" s="562"/>
      <c r="CH297" s="562"/>
      <c r="CI297" s="562"/>
      <c r="CJ297" s="562"/>
      <c r="CK297" s="562"/>
      <c r="CL297" s="562"/>
      <c r="CM297" s="563"/>
    </row>
    <row r="298" spans="1:91" s="104" customFormat="1" ht="12.75" customHeight="1" x14ac:dyDescent="0.2">
      <c r="A298" s="100">
        <v>279</v>
      </c>
      <c r="B298" s="443"/>
      <c r="C298" s="444"/>
      <c r="D298" s="444"/>
      <c r="E298" s="444"/>
      <c r="F298" s="444"/>
      <c r="G298" s="444"/>
      <c r="H298" s="444"/>
      <c r="I298" s="444"/>
      <c r="J298" s="444"/>
      <c r="K298" s="444"/>
      <c r="L298" s="444"/>
      <c r="M298" s="444"/>
      <c r="N298" s="444"/>
      <c r="O298" s="444"/>
      <c r="P298" s="444"/>
      <c r="Q298" s="444"/>
      <c r="R298" s="445"/>
      <c r="S298" s="446"/>
      <c r="T298" s="447"/>
      <c r="U298" s="448"/>
      <c r="V298" s="449"/>
      <c r="W298" s="447"/>
      <c r="X298" s="485"/>
      <c r="Y298" s="485"/>
      <c r="Z298" s="485"/>
      <c r="AA298" s="485"/>
      <c r="AB298" s="485"/>
      <c r="AC298" s="485"/>
      <c r="AD298" s="485"/>
      <c r="AE298" s="485"/>
      <c r="AF298" s="485"/>
      <c r="AG298" s="485"/>
      <c r="AH298" s="485"/>
      <c r="AI298" s="485"/>
      <c r="AJ298" s="485"/>
      <c r="AK298" s="485"/>
      <c r="AL298" s="485"/>
      <c r="AM298" s="485"/>
      <c r="AN298" s="527"/>
      <c r="AO298" s="530"/>
      <c r="AP298" s="485"/>
      <c r="AQ298" s="485"/>
      <c r="AR298" s="485"/>
      <c r="AS298" s="485"/>
      <c r="AT298" s="485"/>
      <c r="AU298" s="485"/>
      <c r="AV298" s="485"/>
      <c r="AW298" s="485"/>
      <c r="AX298" s="527"/>
      <c r="AY298" s="528"/>
      <c r="AZ298" s="529"/>
      <c r="BA298" s="534"/>
      <c r="BB298" s="532"/>
      <c r="BC298" s="532"/>
      <c r="BD298" s="532"/>
      <c r="BE298" s="535"/>
      <c r="BF298" s="536"/>
      <c r="BG298" s="537"/>
      <c r="BH298" s="537"/>
      <c r="BI298" s="537"/>
      <c r="BJ298" s="538"/>
      <c r="BK298" s="557"/>
      <c r="BL298" s="537"/>
      <c r="BM298" s="537"/>
      <c r="BN298" s="537"/>
      <c r="BO298" s="558"/>
      <c r="BP298" s="531"/>
      <c r="BQ298" s="532"/>
      <c r="BR298" s="532"/>
      <c r="BS298" s="532"/>
      <c r="BT298" s="533"/>
      <c r="BU298" s="534"/>
      <c r="BV298" s="532"/>
      <c r="BW298" s="532"/>
      <c r="BX298" s="532"/>
      <c r="BY298" s="535"/>
      <c r="BZ298" s="536"/>
      <c r="CA298" s="537"/>
      <c r="CB298" s="537"/>
      <c r="CC298" s="537"/>
      <c r="CD298" s="538"/>
      <c r="CE298" s="561">
        <f t="shared" si="5"/>
        <v>0</v>
      </c>
      <c r="CF298" s="562"/>
      <c r="CG298" s="562"/>
      <c r="CH298" s="562"/>
      <c r="CI298" s="562"/>
      <c r="CJ298" s="562"/>
      <c r="CK298" s="562"/>
      <c r="CL298" s="562"/>
      <c r="CM298" s="563"/>
    </row>
    <row r="299" spans="1:91" s="104" customFormat="1" ht="12.75" customHeight="1" x14ac:dyDescent="0.2">
      <c r="A299" s="100">
        <v>280</v>
      </c>
      <c r="B299" s="443"/>
      <c r="C299" s="444"/>
      <c r="D299" s="444"/>
      <c r="E299" s="444"/>
      <c r="F299" s="444"/>
      <c r="G299" s="444"/>
      <c r="H299" s="444"/>
      <c r="I299" s="444"/>
      <c r="J299" s="444"/>
      <c r="K299" s="444"/>
      <c r="L299" s="444"/>
      <c r="M299" s="444"/>
      <c r="N299" s="444"/>
      <c r="O299" s="444"/>
      <c r="P299" s="444"/>
      <c r="Q299" s="444"/>
      <c r="R299" s="445"/>
      <c r="S299" s="446"/>
      <c r="T299" s="447"/>
      <c r="U299" s="448"/>
      <c r="V299" s="449"/>
      <c r="W299" s="447"/>
      <c r="X299" s="485"/>
      <c r="Y299" s="485"/>
      <c r="Z299" s="485"/>
      <c r="AA299" s="485"/>
      <c r="AB299" s="485"/>
      <c r="AC299" s="485"/>
      <c r="AD299" s="485"/>
      <c r="AE299" s="485"/>
      <c r="AF299" s="485"/>
      <c r="AG299" s="485"/>
      <c r="AH299" s="485"/>
      <c r="AI299" s="485"/>
      <c r="AJ299" s="485"/>
      <c r="AK299" s="485"/>
      <c r="AL299" s="485"/>
      <c r="AM299" s="485"/>
      <c r="AN299" s="527"/>
      <c r="AO299" s="530"/>
      <c r="AP299" s="485"/>
      <c r="AQ299" s="485"/>
      <c r="AR299" s="485"/>
      <c r="AS299" s="485"/>
      <c r="AT299" s="485"/>
      <c r="AU299" s="485"/>
      <c r="AV299" s="485"/>
      <c r="AW299" s="485"/>
      <c r="AX299" s="527"/>
      <c r="AY299" s="528"/>
      <c r="AZ299" s="529"/>
      <c r="BA299" s="534"/>
      <c r="BB299" s="532"/>
      <c r="BC299" s="532"/>
      <c r="BD299" s="532"/>
      <c r="BE299" s="535"/>
      <c r="BF299" s="536"/>
      <c r="BG299" s="537"/>
      <c r="BH299" s="537"/>
      <c r="BI299" s="537"/>
      <c r="BJ299" s="538"/>
      <c r="BK299" s="557"/>
      <c r="BL299" s="537"/>
      <c r="BM299" s="537"/>
      <c r="BN299" s="537"/>
      <c r="BO299" s="558"/>
      <c r="BP299" s="531"/>
      <c r="BQ299" s="532"/>
      <c r="BR299" s="532"/>
      <c r="BS299" s="532"/>
      <c r="BT299" s="533"/>
      <c r="BU299" s="534"/>
      <c r="BV299" s="532"/>
      <c r="BW299" s="532"/>
      <c r="BX299" s="532"/>
      <c r="BY299" s="535"/>
      <c r="BZ299" s="536"/>
      <c r="CA299" s="537"/>
      <c r="CB299" s="537"/>
      <c r="CC299" s="537"/>
      <c r="CD299" s="538"/>
      <c r="CE299" s="561">
        <f t="shared" si="5"/>
        <v>0</v>
      </c>
      <c r="CF299" s="562"/>
      <c r="CG299" s="562"/>
      <c r="CH299" s="562"/>
      <c r="CI299" s="562"/>
      <c r="CJ299" s="562"/>
      <c r="CK299" s="562"/>
      <c r="CL299" s="562"/>
      <c r="CM299" s="563"/>
    </row>
    <row r="300" spans="1:91" s="104" customFormat="1" ht="12.75" customHeight="1" x14ac:dyDescent="0.2">
      <c r="A300" s="100">
        <v>281</v>
      </c>
      <c r="B300" s="443"/>
      <c r="C300" s="444"/>
      <c r="D300" s="444"/>
      <c r="E300" s="444"/>
      <c r="F300" s="444"/>
      <c r="G300" s="444"/>
      <c r="H300" s="444"/>
      <c r="I300" s="444"/>
      <c r="J300" s="444"/>
      <c r="K300" s="444"/>
      <c r="L300" s="444"/>
      <c r="M300" s="444"/>
      <c r="N300" s="444"/>
      <c r="O300" s="444"/>
      <c r="P300" s="444"/>
      <c r="Q300" s="444"/>
      <c r="R300" s="445"/>
      <c r="S300" s="446"/>
      <c r="T300" s="447"/>
      <c r="U300" s="448"/>
      <c r="V300" s="449"/>
      <c r="W300" s="447"/>
      <c r="X300" s="485"/>
      <c r="Y300" s="485"/>
      <c r="Z300" s="485"/>
      <c r="AA300" s="485"/>
      <c r="AB300" s="485"/>
      <c r="AC300" s="485"/>
      <c r="AD300" s="485"/>
      <c r="AE300" s="485"/>
      <c r="AF300" s="485"/>
      <c r="AG300" s="485"/>
      <c r="AH300" s="485"/>
      <c r="AI300" s="485"/>
      <c r="AJ300" s="485"/>
      <c r="AK300" s="485"/>
      <c r="AL300" s="485"/>
      <c r="AM300" s="485"/>
      <c r="AN300" s="527"/>
      <c r="AO300" s="530"/>
      <c r="AP300" s="485"/>
      <c r="AQ300" s="485"/>
      <c r="AR300" s="485"/>
      <c r="AS300" s="485"/>
      <c r="AT300" s="485"/>
      <c r="AU300" s="485"/>
      <c r="AV300" s="485"/>
      <c r="AW300" s="485"/>
      <c r="AX300" s="527"/>
      <c r="AY300" s="528"/>
      <c r="AZ300" s="529"/>
      <c r="BA300" s="534"/>
      <c r="BB300" s="532"/>
      <c r="BC300" s="532"/>
      <c r="BD300" s="532"/>
      <c r="BE300" s="535"/>
      <c r="BF300" s="536"/>
      <c r="BG300" s="537"/>
      <c r="BH300" s="537"/>
      <c r="BI300" s="537"/>
      <c r="BJ300" s="538"/>
      <c r="BK300" s="557"/>
      <c r="BL300" s="537"/>
      <c r="BM300" s="537"/>
      <c r="BN300" s="537"/>
      <c r="BO300" s="558"/>
      <c r="BP300" s="531"/>
      <c r="BQ300" s="532"/>
      <c r="BR300" s="532"/>
      <c r="BS300" s="532"/>
      <c r="BT300" s="533"/>
      <c r="BU300" s="534"/>
      <c r="BV300" s="532"/>
      <c r="BW300" s="532"/>
      <c r="BX300" s="532"/>
      <c r="BY300" s="535"/>
      <c r="BZ300" s="536"/>
      <c r="CA300" s="537"/>
      <c r="CB300" s="537"/>
      <c r="CC300" s="537"/>
      <c r="CD300" s="538"/>
      <c r="CE300" s="561">
        <f t="shared" si="5"/>
        <v>0</v>
      </c>
      <c r="CF300" s="562"/>
      <c r="CG300" s="562"/>
      <c r="CH300" s="562"/>
      <c r="CI300" s="562"/>
      <c r="CJ300" s="562"/>
      <c r="CK300" s="562"/>
      <c r="CL300" s="562"/>
      <c r="CM300" s="563"/>
    </row>
    <row r="301" spans="1:91" s="104" customFormat="1" ht="12.75" customHeight="1" x14ac:dyDescent="0.2">
      <c r="A301" s="100">
        <v>282</v>
      </c>
      <c r="B301" s="443"/>
      <c r="C301" s="444"/>
      <c r="D301" s="444"/>
      <c r="E301" s="444"/>
      <c r="F301" s="444"/>
      <c r="G301" s="444"/>
      <c r="H301" s="444"/>
      <c r="I301" s="444"/>
      <c r="J301" s="444"/>
      <c r="K301" s="444"/>
      <c r="L301" s="444"/>
      <c r="M301" s="444"/>
      <c r="N301" s="444"/>
      <c r="O301" s="444"/>
      <c r="P301" s="444"/>
      <c r="Q301" s="444"/>
      <c r="R301" s="445"/>
      <c r="S301" s="446"/>
      <c r="T301" s="447"/>
      <c r="U301" s="448"/>
      <c r="V301" s="449"/>
      <c r="W301" s="447"/>
      <c r="X301" s="485"/>
      <c r="Y301" s="485"/>
      <c r="Z301" s="485"/>
      <c r="AA301" s="485"/>
      <c r="AB301" s="485"/>
      <c r="AC301" s="485"/>
      <c r="AD301" s="485"/>
      <c r="AE301" s="485"/>
      <c r="AF301" s="485"/>
      <c r="AG301" s="485"/>
      <c r="AH301" s="485"/>
      <c r="AI301" s="485"/>
      <c r="AJ301" s="485"/>
      <c r="AK301" s="485"/>
      <c r="AL301" s="485"/>
      <c r="AM301" s="485"/>
      <c r="AN301" s="527"/>
      <c r="AO301" s="530"/>
      <c r="AP301" s="485"/>
      <c r="AQ301" s="485"/>
      <c r="AR301" s="485"/>
      <c r="AS301" s="485"/>
      <c r="AT301" s="485"/>
      <c r="AU301" s="485"/>
      <c r="AV301" s="485"/>
      <c r="AW301" s="485"/>
      <c r="AX301" s="527"/>
      <c r="AY301" s="528"/>
      <c r="AZ301" s="529"/>
      <c r="BA301" s="534"/>
      <c r="BB301" s="532"/>
      <c r="BC301" s="532"/>
      <c r="BD301" s="532"/>
      <c r="BE301" s="535"/>
      <c r="BF301" s="536"/>
      <c r="BG301" s="537"/>
      <c r="BH301" s="537"/>
      <c r="BI301" s="537"/>
      <c r="BJ301" s="538"/>
      <c r="BK301" s="557"/>
      <c r="BL301" s="537"/>
      <c r="BM301" s="537"/>
      <c r="BN301" s="537"/>
      <c r="BO301" s="558"/>
      <c r="BP301" s="531"/>
      <c r="BQ301" s="532"/>
      <c r="BR301" s="532"/>
      <c r="BS301" s="532"/>
      <c r="BT301" s="533"/>
      <c r="BU301" s="534"/>
      <c r="BV301" s="532"/>
      <c r="BW301" s="532"/>
      <c r="BX301" s="532"/>
      <c r="BY301" s="535"/>
      <c r="BZ301" s="536"/>
      <c r="CA301" s="537"/>
      <c r="CB301" s="537"/>
      <c r="CC301" s="537"/>
      <c r="CD301" s="538"/>
      <c r="CE301" s="561">
        <f t="shared" si="5"/>
        <v>0</v>
      </c>
      <c r="CF301" s="562"/>
      <c r="CG301" s="562"/>
      <c r="CH301" s="562"/>
      <c r="CI301" s="562"/>
      <c r="CJ301" s="562"/>
      <c r="CK301" s="562"/>
      <c r="CL301" s="562"/>
      <c r="CM301" s="563"/>
    </row>
    <row r="302" spans="1:91" s="104" customFormat="1" ht="12.75" customHeight="1" x14ac:dyDescent="0.2">
      <c r="A302" s="100">
        <v>283</v>
      </c>
      <c r="B302" s="443"/>
      <c r="C302" s="444"/>
      <c r="D302" s="444"/>
      <c r="E302" s="444"/>
      <c r="F302" s="444"/>
      <c r="G302" s="444"/>
      <c r="H302" s="444"/>
      <c r="I302" s="444"/>
      <c r="J302" s="444"/>
      <c r="K302" s="444"/>
      <c r="L302" s="444"/>
      <c r="M302" s="444"/>
      <c r="N302" s="444"/>
      <c r="O302" s="444"/>
      <c r="P302" s="444"/>
      <c r="Q302" s="444"/>
      <c r="R302" s="445"/>
      <c r="S302" s="446"/>
      <c r="T302" s="447"/>
      <c r="U302" s="448"/>
      <c r="V302" s="449"/>
      <c r="W302" s="447"/>
      <c r="X302" s="485"/>
      <c r="Y302" s="485"/>
      <c r="Z302" s="485"/>
      <c r="AA302" s="485"/>
      <c r="AB302" s="485"/>
      <c r="AC302" s="485"/>
      <c r="AD302" s="485"/>
      <c r="AE302" s="485"/>
      <c r="AF302" s="485"/>
      <c r="AG302" s="485"/>
      <c r="AH302" s="485"/>
      <c r="AI302" s="485"/>
      <c r="AJ302" s="485"/>
      <c r="AK302" s="485"/>
      <c r="AL302" s="485"/>
      <c r="AM302" s="485"/>
      <c r="AN302" s="527"/>
      <c r="AO302" s="530"/>
      <c r="AP302" s="485"/>
      <c r="AQ302" s="485"/>
      <c r="AR302" s="485"/>
      <c r="AS302" s="485"/>
      <c r="AT302" s="485"/>
      <c r="AU302" s="485"/>
      <c r="AV302" s="485"/>
      <c r="AW302" s="485"/>
      <c r="AX302" s="527"/>
      <c r="AY302" s="528"/>
      <c r="AZ302" s="529"/>
      <c r="BA302" s="534"/>
      <c r="BB302" s="532"/>
      <c r="BC302" s="532"/>
      <c r="BD302" s="532"/>
      <c r="BE302" s="535"/>
      <c r="BF302" s="536"/>
      <c r="BG302" s="537"/>
      <c r="BH302" s="537"/>
      <c r="BI302" s="537"/>
      <c r="BJ302" s="538"/>
      <c r="BK302" s="557"/>
      <c r="BL302" s="537"/>
      <c r="BM302" s="537"/>
      <c r="BN302" s="537"/>
      <c r="BO302" s="558"/>
      <c r="BP302" s="531"/>
      <c r="BQ302" s="532"/>
      <c r="BR302" s="532"/>
      <c r="BS302" s="532"/>
      <c r="BT302" s="533"/>
      <c r="BU302" s="534"/>
      <c r="BV302" s="532"/>
      <c r="BW302" s="532"/>
      <c r="BX302" s="532"/>
      <c r="BY302" s="535"/>
      <c r="BZ302" s="536"/>
      <c r="CA302" s="537"/>
      <c r="CB302" s="537"/>
      <c r="CC302" s="537"/>
      <c r="CD302" s="538"/>
      <c r="CE302" s="561">
        <f t="shared" si="5"/>
        <v>0</v>
      </c>
      <c r="CF302" s="562"/>
      <c r="CG302" s="562"/>
      <c r="CH302" s="562"/>
      <c r="CI302" s="562"/>
      <c r="CJ302" s="562"/>
      <c r="CK302" s="562"/>
      <c r="CL302" s="562"/>
      <c r="CM302" s="563"/>
    </row>
    <row r="303" spans="1:91" s="104" customFormat="1" ht="12.75" customHeight="1" x14ac:dyDescent="0.2">
      <c r="A303" s="100">
        <v>284</v>
      </c>
      <c r="B303" s="443"/>
      <c r="C303" s="444"/>
      <c r="D303" s="444"/>
      <c r="E303" s="444"/>
      <c r="F303" s="444"/>
      <c r="G303" s="444"/>
      <c r="H303" s="444"/>
      <c r="I303" s="444"/>
      <c r="J303" s="444"/>
      <c r="K303" s="444"/>
      <c r="L303" s="444"/>
      <c r="M303" s="444"/>
      <c r="N303" s="444"/>
      <c r="O303" s="444"/>
      <c r="P303" s="444"/>
      <c r="Q303" s="444"/>
      <c r="R303" s="445"/>
      <c r="S303" s="446"/>
      <c r="T303" s="447"/>
      <c r="U303" s="448"/>
      <c r="V303" s="449"/>
      <c r="W303" s="447"/>
      <c r="X303" s="485"/>
      <c r="Y303" s="485"/>
      <c r="Z303" s="485"/>
      <c r="AA303" s="485"/>
      <c r="AB303" s="485"/>
      <c r="AC303" s="485"/>
      <c r="AD303" s="485"/>
      <c r="AE303" s="485"/>
      <c r="AF303" s="485"/>
      <c r="AG303" s="485"/>
      <c r="AH303" s="485"/>
      <c r="AI303" s="485"/>
      <c r="AJ303" s="485"/>
      <c r="AK303" s="485"/>
      <c r="AL303" s="485"/>
      <c r="AM303" s="485"/>
      <c r="AN303" s="527"/>
      <c r="AO303" s="530"/>
      <c r="AP303" s="485"/>
      <c r="AQ303" s="485"/>
      <c r="AR303" s="485"/>
      <c r="AS303" s="485"/>
      <c r="AT303" s="485"/>
      <c r="AU303" s="485"/>
      <c r="AV303" s="485"/>
      <c r="AW303" s="485"/>
      <c r="AX303" s="527"/>
      <c r="AY303" s="528"/>
      <c r="AZ303" s="529"/>
      <c r="BA303" s="534"/>
      <c r="BB303" s="532"/>
      <c r="BC303" s="532"/>
      <c r="BD303" s="532"/>
      <c r="BE303" s="535"/>
      <c r="BF303" s="536"/>
      <c r="BG303" s="537"/>
      <c r="BH303" s="537"/>
      <c r="BI303" s="537"/>
      <c r="BJ303" s="538"/>
      <c r="BK303" s="557"/>
      <c r="BL303" s="537"/>
      <c r="BM303" s="537"/>
      <c r="BN303" s="537"/>
      <c r="BO303" s="558"/>
      <c r="BP303" s="531"/>
      <c r="BQ303" s="532"/>
      <c r="BR303" s="532"/>
      <c r="BS303" s="532"/>
      <c r="BT303" s="533"/>
      <c r="BU303" s="534"/>
      <c r="BV303" s="532"/>
      <c r="BW303" s="532"/>
      <c r="BX303" s="532"/>
      <c r="BY303" s="535"/>
      <c r="BZ303" s="536"/>
      <c r="CA303" s="537"/>
      <c r="CB303" s="537"/>
      <c r="CC303" s="537"/>
      <c r="CD303" s="538"/>
      <c r="CE303" s="561">
        <f t="shared" si="5"/>
        <v>0</v>
      </c>
      <c r="CF303" s="562"/>
      <c r="CG303" s="562"/>
      <c r="CH303" s="562"/>
      <c r="CI303" s="562"/>
      <c r="CJ303" s="562"/>
      <c r="CK303" s="562"/>
      <c r="CL303" s="562"/>
      <c r="CM303" s="563"/>
    </row>
    <row r="304" spans="1:91" s="104" customFormat="1" ht="12.75" customHeight="1" x14ac:dyDescent="0.2">
      <c r="A304" s="100">
        <v>285</v>
      </c>
      <c r="B304" s="443"/>
      <c r="C304" s="444"/>
      <c r="D304" s="444"/>
      <c r="E304" s="444"/>
      <c r="F304" s="444"/>
      <c r="G304" s="444"/>
      <c r="H304" s="444"/>
      <c r="I304" s="444"/>
      <c r="J304" s="444"/>
      <c r="K304" s="444"/>
      <c r="L304" s="444"/>
      <c r="M304" s="444"/>
      <c r="N304" s="444"/>
      <c r="O304" s="444"/>
      <c r="P304" s="444"/>
      <c r="Q304" s="444"/>
      <c r="R304" s="445"/>
      <c r="S304" s="446"/>
      <c r="T304" s="447"/>
      <c r="U304" s="448"/>
      <c r="V304" s="449"/>
      <c r="W304" s="447"/>
      <c r="X304" s="485"/>
      <c r="Y304" s="485"/>
      <c r="Z304" s="485"/>
      <c r="AA304" s="485"/>
      <c r="AB304" s="485"/>
      <c r="AC304" s="485"/>
      <c r="AD304" s="485"/>
      <c r="AE304" s="485"/>
      <c r="AF304" s="485"/>
      <c r="AG304" s="485"/>
      <c r="AH304" s="485"/>
      <c r="AI304" s="485"/>
      <c r="AJ304" s="485"/>
      <c r="AK304" s="485"/>
      <c r="AL304" s="485"/>
      <c r="AM304" s="485"/>
      <c r="AN304" s="527"/>
      <c r="AO304" s="530"/>
      <c r="AP304" s="485"/>
      <c r="AQ304" s="485"/>
      <c r="AR304" s="485"/>
      <c r="AS304" s="485"/>
      <c r="AT304" s="485"/>
      <c r="AU304" s="485"/>
      <c r="AV304" s="485"/>
      <c r="AW304" s="485"/>
      <c r="AX304" s="527"/>
      <c r="AY304" s="528"/>
      <c r="AZ304" s="529"/>
      <c r="BA304" s="534"/>
      <c r="BB304" s="532"/>
      <c r="BC304" s="532"/>
      <c r="BD304" s="532"/>
      <c r="BE304" s="535"/>
      <c r="BF304" s="536"/>
      <c r="BG304" s="537"/>
      <c r="BH304" s="537"/>
      <c r="BI304" s="537"/>
      <c r="BJ304" s="538"/>
      <c r="BK304" s="557"/>
      <c r="BL304" s="537"/>
      <c r="BM304" s="537"/>
      <c r="BN304" s="537"/>
      <c r="BO304" s="558"/>
      <c r="BP304" s="531"/>
      <c r="BQ304" s="532"/>
      <c r="BR304" s="532"/>
      <c r="BS304" s="532"/>
      <c r="BT304" s="533"/>
      <c r="BU304" s="534"/>
      <c r="BV304" s="532"/>
      <c r="BW304" s="532"/>
      <c r="BX304" s="532"/>
      <c r="BY304" s="535"/>
      <c r="BZ304" s="536"/>
      <c r="CA304" s="537"/>
      <c r="CB304" s="537"/>
      <c r="CC304" s="537"/>
      <c r="CD304" s="538"/>
      <c r="CE304" s="561">
        <f t="shared" si="5"/>
        <v>0</v>
      </c>
      <c r="CF304" s="562"/>
      <c r="CG304" s="562"/>
      <c r="CH304" s="562"/>
      <c r="CI304" s="562"/>
      <c r="CJ304" s="562"/>
      <c r="CK304" s="562"/>
      <c r="CL304" s="562"/>
      <c r="CM304" s="563"/>
    </row>
    <row r="305" spans="1:91" s="104" customFormat="1" ht="12.75" customHeight="1" x14ac:dyDescent="0.2">
      <c r="A305" s="100">
        <v>286</v>
      </c>
      <c r="B305" s="443"/>
      <c r="C305" s="444"/>
      <c r="D305" s="444"/>
      <c r="E305" s="444"/>
      <c r="F305" s="444"/>
      <c r="G305" s="444"/>
      <c r="H305" s="444"/>
      <c r="I305" s="444"/>
      <c r="J305" s="444"/>
      <c r="K305" s="444"/>
      <c r="L305" s="444"/>
      <c r="M305" s="444"/>
      <c r="N305" s="444"/>
      <c r="O305" s="444"/>
      <c r="P305" s="444"/>
      <c r="Q305" s="444"/>
      <c r="R305" s="445"/>
      <c r="S305" s="446"/>
      <c r="T305" s="447"/>
      <c r="U305" s="448"/>
      <c r="V305" s="449"/>
      <c r="W305" s="447"/>
      <c r="X305" s="485"/>
      <c r="Y305" s="485"/>
      <c r="Z305" s="485"/>
      <c r="AA305" s="485"/>
      <c r="AB305" s="485"/>
      <c r="AC305" s="485"/>
      <c r="AD305" s="485"/>
      <c r="AE305" s="485"/>
      <c r="AF305" s="485"/>
      <c r="AG305" s="485"/>
      <c r="AH305" s="485"/>
      <c r="AI305" s="485"/>
      <c r="AJ305" s="485"/>
      <c r="AK305" s="485"/>
      <c r="AL305" s="485"/>
      <c r="AM305" s="485"/>
      <c r="AN305" s="527"/>
      <c r="AO305" s="530"/>
      <c r="AP305" s="485"/>
      <c r="AQ305" s="485"/>
      <c r="AR305" s="485"/>
      <c r="AS305" s="485"/>
      <c r="AT305" s="485"/>
      <c r="AU305" s="485"/>
      <c r="AV305" s="485"/>
      <c r="AW305" s="485"/>
      <c r="AX305" s="527"/>
      <c r="AY305" s="528"/>
      <c r="AZ305" s="529"/>
      <c r="BA305" s="534"/>
      <c r="BB305" s="532"/>
      <c r="BC305" s="532"/>
      <c r="BD305" s="532"/>
      <c r="BE305" s="535"/>
      <c r="BF305" s="536"/>
      <c r="BG305" s="537"/>
      <c r="BH305" s="537"/>
      <c r="BI305" s="537"/>
      <c r="BJ305" s="538"/>
      <c r="BK305" s="557"/>
      <c r="BL305" s="537"/>
      <c r="BM305" s="537"/>
      <c r="BN305" s="537"/>
      <c r="BO305" s="558"/>
      <c r="BP305" s="531"/>
      <c r="BQ305" s="532"/>
      <c r="BR305" s="532"/>
      <c r="BS305" s="532"/>
      <c r="BT305" s="533"/>
      <c r="BU305" s="534"/>
      <c r="BV305" s="532"/>
      <c r="BW305" s="532"/>
      <c r="BX305" s="532"/>
      <c r="BY305" s="535"/>
      <c r="BZ305" s="536"/>
      <c r="CA305" s="537"/>
      <c r="CB305" s="537"/>
      <c r="CC305" s="537"/>
      <c r="CD305" s="538"/>
      <c r="CE305" s="561">
        <f t="shared" si="5"/>
        <v>0</v>
      </c>
      <c r="CF305" s="562"/>
      <c r="CG305" s="562"/>
      <c r="CH305" s="562"/>
      <c r="CI305" s="562"/>
      <c r="CJ305" s="562"/>
      <c r="CK305" s="562"/>
      <c r="CL305" s="562"/>
      <c r="CM305" s="563"/>
    </row>
    <row r="306" spans="1:91" s="104" customFormat="1" ht="12.75" customHeight="1" x14ac:dyDescent="0.2">
      <c r="A306" s="100">
        <v>287</v>
      </c>
      <c r="B306" s="443"/>
      <c r="C306" s="444"/>
      <c r="D306" s="444"/>
      <c r="E306" s="444"/>
      <c r="F306" s="444"/>
      <c r="G306" s="444"/>
      <c r="H306" s="444"/>
      <c r="I306" s="444"/>
      <c r="J306" s="444"/>
      <c r="K306" s="444"/>
      <c r="L306" s="444"/>
      <c r="M306" s="444"/>
      <c r="N306" s="444"/>
      <c r="O306" s="444"/>
      <c r="P306" s="444"/>
      <c r="Q306" s="444"/>
      <c r="R306" s="445"/>
      <c r="S306" s="446"/>
      <c r="T306" s="447"/>
      <c r="U306" s="448"/>
      <c r="V306" s="449"/>
      <c r="W306" s="447"/>
      <c r="X306" s="485"/>
      <c r="Y306" s="485"/>
      <c r="Z306" s="485"/>
      <c r="AA306" s="485"/>
      <c r="AB306" s="485"/>
      <c r="AC306" s="485"/>
      <c r="AD306" s="485"/>
      <c r="AE306" s="485"/>
      <c r="AF306" s="485"/>
      <c r="AG306" s="485"/>
      <c r="AH306" s="485"/>
      <c r="AI306" s="485"/>
      <c r="AJ306" s="485"/>
      <c r="AK306" s="485"/>
      <c r="AL306" s="485"/>
      <c r="AM306" s="485"/>
      <c r="AN306" s="527"/>
      <c r="AO306" s="530"/>
      <c r="AP306" s="485"/>
      <c r="AQ306" s="485"/>
      <c r="AR306" s="485"/>
      <c r="AS306" s="485"/>
      <c r="AT306" s="485"/>
      <c r="AU306" s="485"/>
      <c r="AV306" s="485"/>
      <c r="AW306" s="485"/>
      <c r="AX306" s="527"/>
      <c r="AY306" s="528"/>
      <c r="AZ306" s="529"/>
      <c r="BA306" s="534"/>
      <c r="BB306" s="532"/>
      <c r="BC306" s="532"/>
      <c r="BD306" s="532"/>
      <c r="BE306" s="535"/>
      <c r="BF306" s="536"/>
      <c r="BG306" s="537"/>
      <c r="BH306" s="537"/>
      <c r="BI306" s="537"/>
      <c r="BJ306" s="538"/>
      <c r="BK306" s="557"/>
      <c r="BL306" s="537"/>
      <c r="BM306" s="537"/>
      <c r="BN306" s="537"/>
      <c r="BO306" s="558"/>
      <c r="BP306" s="531"/>
      <c r="BQ306" s="532"/>
      <c r="BR306" s="532"/>
      <c r="BS306" s="532"/>
      <c r="BT306" s="533"/>
      <c r="BU306" s="534"/>
      <c r="BV306" s="532"/>
      <c r="BW306" s="532"/>
      <c r="BX306" s="532"/>
      <c r="BY306" s="535"/>
      <c r="BZ306" s="536"/>
      <c r="CA306" s="537"/>
      <c r="CB306" s="537"/>
      <c r="CC306" s="537"/>
      <c r="CD306" s="538"/>
      <c r="CE306" s="561">
        <f t="shared" si="5"/>
        <v>0</v>
      </c>
      <c r="CF306" s="562"/>
      <c r="CG306" s="562"/>
      <c r="CH306" s="562"/>
      <c r="CI306" s="562"/>
      <c r="CJ306" s="562"/>
      <c r="CK306" s="562"/>
      <c r="CL306" s="562"/>
      <c r="CM306" s="563"/>
    </row>
    <row r="307" spans="1:91" s="104" customFormat="1" ht="12.75" customHeight="1" x14ac:dyDescent="0.2">
      <c r="A307" s="100">
        <v>288</v>
      </c>
      <c r="B307" s="443"/>
      <c r="C307" s="444"/>
      <c r="D307" s="444"/>
      <c r="E307" s="444"/>
      <c r="F307" s="444"/>
      <c r="G307" s="444"/>
      <c r="H307" s="444"/>
      <c r="I307" s="444"/>
      <c r="J307" s="444"/>
      <c r="K307" s="444"/>
      <c r="L307" s="444"/>
      <c r="M307" s="444"/>
      <c r="N307" s="444"/>
      <c r="O307" s="444"/>
      <c r="P307" s="444"/>
      <c r="Q307" s="444"/>
      <c r="R307" s="445"/>
      <c r="S307" s="446"/>
      <c r="T307" s="447"/>
      <c r="U307" s="448"/>
      <c r="V307" s="449"/>
      <c r="W307" s="447"/>
      <c r="X307" s="485"/>
      <c r="Y307" s="485"/>
      <c r="Z307" s="485"/>
      <c r="AA307" s="485"/>
      <c r="AB307" s="485"/>
      <c r="AC307" s="485"/>
      <c r="AD307" s="485"/>
      <c r="AE307" s="485"/>
      <c r="AF307" s="485"/>
      <c r="AG307" s="485"/>
      <c r="AH307" s="485"/>
      <c r="AI307" s="485"/>
      <c r="AJ307" s="485"/>
      <c r="AK307" s="485"/>
      <c r="AL307" s="485"/>
      <c r="AM307" s="485"/>
      <c r="AN307" s="527"/>
      <c r="AO307" s="530"/>
      <c r="AP307" s="485"/>
      <c r="AQ307" s="485"/>
      <c r="AR307" s="485"/>
      <c r="AS307" s="485"/>
      <c r="AT307" s="485"/>
      <c r="AU307" s="485"/>
      <c r="AV307" s="485"/>
      <c r="AW307" s="485"/>
      <c r="AX307" s="527"/>
      <c r="AY307" s="528"/>
      <c r="AZ307" s="529"/>
      <c r="BA307" s="534"/>
      <c r="BB307" s="532"/>
      <c r="BC307" s="532"/>
      <c r="BD307" s="532"/>
      <c r="BE307" s="535"/>
      <c r="BF307" s="536"/>
      <c r="BG307" s="537"/>
      <c r="BH307" s="537"/>
      <c r="BI307" s="537"/>
      <c r="BJ307" s="538"/>
      <c r="BK307" s="557"/>
      <c r="BL307" s="537"/>
      <c r="BM307" s="537"/>
      <c r="BN307" s="537"/>
      <c r="BO307" s="558"/>
      <c r="BP307" s="531"/>
      <c r="BQ307" s="532"/>
      <c r="BR307" s="532"/>
      <c r="BS307" s="532"/>
      <c r="BT307" s="533"/>
      <c r="BU307" s="534"/>
      <c r="BV307" s="532"/>
      <c r="BW307" s="532"/>
      <c r="BX307" s="532"/>
      <c r="BY307" s="535"/>
      <c r="BZ307" s="536"/>
      <c r="CA307" s="537"/>
      <c r="CB307" s="537"/>
      <c r="CC307" s="537"/>
      <c r="CD307" s="538"/>
      <c r="CE307" s="561">
        <f t="shared" si="5"/>
        <v>0</v>
      </c>
      <c r="CF307" s="562"/>
      <c r="CG307" s="562"/>
      <c r="CH307" s="562"/>
      <c r="CI307" s="562"/>
      <c r="CJ307" s="562"/>
      <c r="CK307" s="562"/>
      <c r="CL307" s="562"/>
      <c r="CM307" s="563"/>
    </row>
    <row r="308" spans="1:91" s="104" customFormat="1" ht="12.75" customHeight="1" x14ac:dyDescent="0.2">
      <c r="A308" s="100">
        <v>289</v>
      </c>
      <c r="B308" s="443"/>
      <c r="C308" s="444"/>
      <c r="D308" s="444"/>
      <c r="E308" s="444"/>
      <c r="F308" s="444"/>
      <c r="G308" s="444"/>
      <c r="H308" s="444"/>
      <c r="I308" s="444"/>
      <c r="J308" s="444"/>
      <c r="K308" s="444"/>
      <c r="L308" s="444"/>
      <c r="M308" s="444"/>
      <c r="N308" s="444"/>
      <c r="O308" s="444"/>
      <c r="P308" s="444"/>
      <c r="Q308" s="444"/>
      <c r="R308" s="445"/>
      <c r="S308" s="446"/>
      <c r="T308" s="447"/>
      <c r="U308" s="448"/>
      <c r="V308" s="449"/>
      <c r="W308" s="447"/>
      <c r="X308" s="485"/>
      <c r="Y308" s="485"/>
      <c r="Z308" s="485"/>
      <c r="AA308" s="485"/>
      <c r="AB308" s="485"/>
      <c r="AC308" s="485"/>
      <c r="AD308" s="485"/>
      <c r="AE308" s="485"/>
      <c r="AF308" s="485"/>
      <c r="AG308" s="485"/>
      <c r="AH308" s="485"/>
      <c r="AI308" s="485"/>
      <c r="AJ308" s="485"/>
      <c r="AK308" s="485"/>
      <c r="AL308" s="485"/>
      <c r="AM308" s="485"/>
      <c r="AN308" s="527"/>
      <c r="AO308" s="530"/>
      <c r="AP308" s="485"/>
      <c r="AQ308" s="485"/>
      <c r="AR308" s="485"/>
      <c r="AS308" s="485"/>
      <c r="AT308" s="485"/>
      <c r="AU308" s="485"/>
      <c r="AV308" s="485"/>
      <c r="AW308" s="485"/>
      <c r="AX308" s="527"/>
      <c r="AY308" s="528"/>
      <c r="AZ308" s="529"/>
      <c r="BA308" s="534"/>
      <c r="BB308" s="532"/>
      <c r="BC308" s="532"/>
      <c r="BD308" s="532"/>
      <c r="BE308" s="535"/>
      <c r="BF308" s="536"/>
      <c r="BG308" s="537"/>
      <c r="BH308" s="537"/>
      <c r="BI308" s="537"/>
      <c r="BJ308" s="538"/>
      <c r="BK308" s="557"/>
      <c r="BL308" s="537"/>
      <c r="BM308" s="537"/>
      <c r="BN308" s="537"/>
      <c r="BO308" s="558"/>
      <c r="BP308" s="531"/>
      <c r="BQ308" s="532"/>
      <c r="BR308" s="532"/>
      <c r="BS308" s="532"/>
      <c r="BT308" s="533"/>
      <c r="BU308" s="534"/>
      <c r="BV308" s="532"/>
      <c r="BW308" s="532"/>
      <c r="BX308" s="532"/>
      <c r="BY308" s="535"/>
      <c r="BZ308" s="536"/>
      <c r="CA308" s="537"/>
      <c r="CB308" s="537"/>
      <c r="CC308" s="537"/>
      <c r="CD308" s="538"/>
      <c r="CE308" s="561">
        <f t="shared" si="5"/>
        <v>0</v>
      </c>
      <c r="CF308" s="562"/>
      <c r="CG308" s="562"/>
      <c r="CH308" s="562"/>
      <c r="CI308" s="562"/>
      <c r="CJ308" s="562"/>
      <c r="CK308" s="562"/>
      <c r="CL308" s="562"/>
      <c r="CM308" s="563"/>
    </row>
    <row r="309" spans="1:91" s="104" customFormat="1" ht="12.75" customHeight="1" x14ac:dyDescent="0.2">
      <c r="A309" s="100">
        <v>290</v>
      </c>
      <c r="B309" s="443"/>
      <c r="C309" s="444"/>
      <c r="D309" s="444"/>
      <c r="E309" s="444"/>
      <c r="F309" s="444"/>
      <c r="G309" s="444"/>
      <c r="H309" s="444"/>
      <c r="I309" s="444"/>
      <c r="J309" s="444"/>
      <c r="K309" s="444"/>
      <c r="L309" s="444"/>
      <c r="M309" s="444"/>
      <c r="N309" s="444"/>
      <c r="O309" s="444"/>
      <c r="P309" s="444"/>
      <c r="Q309" s="444"/>
      <c r="R309" s="445"/>
      <c r="S309" s="446"/>
      <c r="T309" s="447"/>
      <c r="U309" s="448"/>
      <c r="V309" s="449"/>
      <c r="W309" s="447"/>
      <c r="X309" s="485"/>
      <c r="Y309" s="485"/>
      <c r="Z309" s="485"/>
      <c r="AA309" s="485"/>
      <c r="AB309" s="485"/>
      <c r="AC309" s="485"/>
      <c r="AD309" s="485"/>
      <c r="AE309" s="485"/>
      <c r="AF309" s="485"/>
      <c r="AG309" s="485"/>
      <c r="AH309" s="485"/>
      <c r="AI309" s="485"/>
      <c r="AJ309" s="485"/>
      <c r="AK309" s="485"/>
      <c r="AL309" s="485"/>
      <c r="AM309" s="485"/>
      <c r="AN309" s="527"/>
      <c r="AO309" s="530"/>
      <c r="AP309" s="485"/>
      <c r="AQ309" s="485"/>
      <c r="AR309" s="485"/>
      <c r="AS309" s="485"/>
      <c r="AT309" s="485"/>
      <c r="AU309" s="485"/>
      <c r="AV309" s="485"/>
      <c r="AW309" s="485"/>
      <c r="AX309" s="527"/>
      <c r="AY309" s="528"/>
      <c r="AZ309" s="529"/>
      <c r="BA309" s="534"/>
      <c r="BB309" s="532"/>
      <c r="BC309" s="532"/>
      <c r="BD309" s="532"/>
      <c r="BE309" s="535"/>
      <c r="BF309" s="536"/>
      <c r="BG309" s="537"/>
      <c r="BH309" s="537"/>
      <c r="BI309" s="537"/>
      <c r="BJ309" s="538"/>
      <c r="BK309" s="557"/>
      <c r="BL309" s="537"/>
      <c r="BM309" s="537"/>
      <c r="BN309" s="537"/>
      <c r="BO309" s="558"/>
      <c r="BP309" s="531"/>
      <c r="BQ309" s="532"/>
      <c r="BR309" s="532"/>
      <c r="BS309" s="532"/>
      <c r="BT309" s="533"/>
      <c r="BU309" s="534"/>
      <c r="BV309" s="532"/>
      <c r="BW309" s="532"/>
      <c r="BX309" s="532"/>
      <c r="BY309" s="535"/>
      <c r="BZ309" s="536"/>
      <c r="CA309" s="537"/>
      <c r="CB309" s="537"/>
      <c r="CC309" s="537"/>
      <c r="CD309" s="538"/>
      <c r="CE309" s="561">
        <f t="shared" si="5"/>
        <v>0</v>
      </c>
      <c r="CF309" s="562"/>
      <c r="CG309" s="562"/>
      <c r="CH309" s="562"/>
      <c r="CI309" s="562"/>
      <c r="CJ309" s="562"/>
      <c r="CK309" s="562"/>
      <c r="CL309" s="562"/>
      <c r="CM309" s="563"/>
    </row>
    <row r="310" spans="1:91" s="104" customFormat="1" ht="12.75" customHeight="1" x14ac:dyDescent="0.2">
      <c r="A310" s="100">
        <v>291</v>
      </c>
      <c r="B310" s="443"/>
      <c r="C310" s="444"/>
      <c r="D310" s="444"/>
      <c r="E310" s="444"/>
      <c r="F310" s="444"/>
      <c r="G310" s="444"/>
      <c r="H310" s="444"/>
      <c r="I310" s="444"/>
      <c r="J310" s="444"/>
      <c r="K310" s="444"/>
      <c r="L310" s="444"/>
      <c r="M310" s="444"/>
      <c r="N310" s="444"/>
      <c r="O310" s="444"/>
      <c r="P310" s="444"/>
      <c r="Q310" s="444"/>
      <c r="R310" s="445"/>
      <c r="S310" s="446"/>
      <c r="T310" s="447"/>
      <c r="U310" s="448"/>
      <c r="V310" s="449"/>
      <c r="W310" s="447"/>
      <c r="X310" s="485"/>
      <c r="Y310" s="485"/>
      <c r="Z310" s="485"/>
      <c r="AA310" s="485"/>
      <c r="AB310" s="485"/>
      <c r="AC310" s="485"/>
      <c r="AD310" s="485"/>
      <c r="AE310" s="485"/>
      <c r="AF310" s="485"/>
      <c r="AG310" s="485"/>
      <c r="AH310" s="485"/>
      <c r="AI310" s="485"/>
      <c r="AJ310" s="485"/>
      <c r="AK310" s="485"/>
      <c r="AL310" s="485"/>
      <c r="AM310" s="485"/>
      <c r="AN310" s="527"/>
      <c r="AO310" s="530"/>
      <c r="AP310" s="485"/>
      <c r="AQ310" s="485"/>
      <c r="AR310" s="485"/>
      <c r="AS310" s="485"/>
      <c r="AT310" s="485"/>
      <c r="AU310" s="485"/>
      <c r="AV310" s="485"/>
      <c r="AW310" s="485"/>
      <c r="AX310" s="527"/>
      <c r="AY310" s="528"/>
      <c r="AZ310" s="529"/>
      <c r="BA310" s="534"/>
      <c r="BB310" s="532"/>
      <c r="BC310" s="532"/>
      <c r="BD310" s="532"/>
      <c r="BE310" s="535"/>
      <c r="BF310" s="536"/>
      <c r="BG310" s="537"/>
      <c r="BH310" s="537"/>
      <c r="BI310" s="537"/>
      <c r="BJ310" s="538"/>
      <c r="BK310" s="557"/>
      <c r="BL310" s="537"/>
      <c r="BM310" s="537"/>
      <c r="BN310" s="537"/>
      <c r="BO310" s="558"/>
      <c r="BP310" s="531"/>
      <c r="BQ310" s="532"/>
      <c r="BR310" s="532"/>
      <c r="BS310" s="532"/>
      <c r="BT310" s="533"/>
      <c r="BU310" s="534"/>
      <c r="BV310" s="532"/>
      <c r="BW310" s="532"/>
      <c r="BX310" s="532"/>
      <c r="BY310" s="535"/>
      <c r="BZ310" s="536"/>
      <c r="CA310" s="537"/>
      <c r="CB310" s="537"/>
      <c r="CC310" s="537"/>
      <c r="CD310" s="538"/>
      <c r="CE310" s="561">
        <f t="shared" si="5"/>
        <v>0</v>
      </c>
      <c r="CF310" s="562"/>
      <c r="CG310" s="562"/>
      <c r="CH310" s="562"/>
      <c r="CI310" s="562"/>
      <c r="CJ310" s="562"/>
      <c r="CK310" s="562"/>
      <c r="CL310" s="562"/>
      <c r="CM310" s="563"/>
    </row>
    <row r="311" spans="1:91" s="104" customFormat="1" ht="12.75" customHeight="1" x14ac:dyDescent="0.2">
      <c r="A311" s="100">
        <v>292</v>
      </c>
      <c r="B311" s="443"/>
      <c r="C311" s="444"/>
      <c r="D311" s="444"/>
      <c r="E311" s="444"/>
      <c r="F311" s="444"/>
      <c r="G311" s="444"/>
      <c r="H311" s="444"/>
      <c r="I311" s="444"/>
      <c r="J311" s="444"/>
      <c r="K311" s="444"/>
      <c r="L311" s="444"/>
      <c r="M311" s="444"/>
      <c r="N311" s="444"/>
      <c r="O311" s="444"/>
      <c r="P311" s="444"/>
      <c r="Q311" s="444"/>
      <c r="R311" s="445"/>
      <c r="S311" s="446"/>
      <c r="T311" s="447"/>
      <c r="U311" s="448"/>
      <c r="V311" s="449"/>
      <c r="W311" s="447"/>
      <c r="X311" s="485"/>
      <c r="Y311" s="485"/>
      <c r="Z311" s="485"/>
      <c r="AA311" s="485"/>
      <c r="AB311" s="485"/>
      <c r="AC311" s="485"/>
      <c r="AD311" s="485"/>
      <c r="AE311" s="485"/>
      <c r="AF311" s="485"/>
      <c r="AG311" s="485"/>
      <c r="AH311" s="485"/>
      <c r="AI311" s="485"/>
      <c r="AJ311" s="485"/>
      <c r="AK311" s="485"/>
      <c r="AL311" s="485"/>
      <c r="AM311" s="485"/>
      <c r="AN311" s="527"/>
      <c r="AO311" s="530"/>
      <c r="AP311" s="485"/>
      <c r="AQ311" s="485"/>
      <c r="AR311" s="485"/>
      <c r="AS311" s="485"/>
      <c r="AT311" s="485"/>
      <c r="AU311" s="485"/>
      <c r="AV311" s="485"/>
      <c r="AW311" s="485"/>
      <c r="AX311" s="527"/>
      <c r="AY311" s="528"/>
      <c r="AZ311" s="529"/>
      <c r="BA311" s="534"/>
      <c r="BB311" s="532"/>
      <c r="BC311" s="532"/>
      <c r="BD311" s="532"/>
      <c r="BE311" s="535"/>
      <c r="BF311" s="536"/>
      <c r="BG311" s="537"/>
      <c r="BH311" s="537"/>
      <c r="BI311" s="537"/>
      <c r="BJ311" s="538"/>
      <c r="BK311" s="557"/>
      <c r="BL311" s="537"/>
      <c r="BM311" s="537"/>
      <c r="BN311" s="537"/>
      <c r="BO311" s="558"/>
      <c r="BP311" s="531"/>
      <c r="BQ311" s="532"/>
      <c r="BR311" s="532"/>
      <c r="BS311" s="532"/>
      <c r="BT311" s="533"/>
      <c r="BU311" s="534"/>
      <c r="BV311" s="532"/>
      <c r="BW311" s="532"/>
      <c r="BX311" s="532"/>
      <c r="BY311" s="535"/>
      <c r="BZ311" s="536"/>
      <c r="CA311" s="537"/>
      <c r="CB311" s="537"/>
      <c r="CC311" s="537"/>
      <c r="CD311" s="538"/>
      <c r="CE311" s="561">
        <f t="shared" si="5"/>
        <v>0</v>
      </c>
      <c r="CF311" s="562"/>
      <c r="CG311" s="562"/>
      <c r="CH311" s="562"/>
      <c r="CI311" s="562"/>
      <c r="CJ311" s="562"/>
      <c r="CK311" s="562"/>
      <c r="CL311" s="562"/>
      <c r="CM311" s="563"/>
    </row>
    <row r="312" spans="1:91" s="104" customFormat="1" ht="12.75" customHeight="1" x14ac:dyDescent="0.2">
      <c r="A312" s="100">
        <v>293</v>
      </c>
      <c r="B312" s="443"/>
      <c r="C312" s="444"/>
      <c r="D312" s="444"/>
      <c r="E312" s="444"/>
      <c r="F312" s="444"/>
      <c r="G312" s="444"/>
      <c r="H312" s="444"/>
      <c r="I312" s="444"/>
      <c r="J312" s="444"/>
      <c r="K312" s="444"/>
      <c r="L312" s="444"/>
      <c r="M312" s="444"/>
      <c r="N312" s="444"/>
      <c r="O312" s="444"/>
      <c r="P312" s="444"/>
      <c r="Q312" s="444"/>
      <c r="R312" s="445"/>
      <c r="S312" s="446"/>
      <c r="T312" s="447"/>
      <c r="U312" s="448"/>
      <c r="V312" s="449"/>
      <c r="W312" s="447"/>
      <c r="X312" s="485"/>
      <c r="Y312" s="485"/>
      <c r="Z312" s="485"/>
      <c r="AA312" s="485"/>
      <c r="AB312" s="485"/>
      <c r="AC312" s="485"/>
      <c r="AD312" s="485"/>
      <c r="AE312" s="485"/>
      <c r="AF312" s="485"/>
      <c r="AG312" s="485"/>
      <c r="AH312" s="485"/>
      <c r="AI312" s="485"/>
      <c r="AJ312" s="485"/>
      <c r="AK312" s="485"/>
      <c r="AL312" s="485"/>
      <c r="AM312" s="485"/>
      <c r="AN312" s="527"/>
      <c r="AO312" s="530"/>
      <c r="AP312" s="485"/>
      <c r="AQ312" s="485"/>
      <c r="AR312" s="485"/>
      <c r="AS312" s="485"/>
      <c r="AT312" s="485"/>
      <c r="AU312" s="485"/>
      <c r="AV312" s="485"/>
      <c r="AW312" s="485"/>
      <c r="AX312" s="527"/>
      <c r="AY312" s="528"/>
      <c r="AZ312" s="529"/>
      <c r="BA312" s="534"/>
      <c r="BB312" s="532"/>
      <c r="BC312" s="532"/>
      <c r="BD312" s="532"/>
      <c r="BE312" s="535"/>
      <c r="BF312" s="536"/>
      <c r="BG312" s="537"/>
      <c r="BH312" s="537"/>
      <c r="BI312" s="537"/>
      <c r="BJ312" s="538"/>
      <c r="BK312" s="557"/>
      <c r="BL312" s="537"/>
      <c r="BM312" s="537"/>
      <c r="BN312" s="537"/>
      <c r="BO312" s="558"/>
      <c r="BP312" s="531"/>
      <c r="BQ312" s="532"/>
      <c r="BR312" s="532"/>
      <c r="BS312" s="532"/>
      <c r="BT312" s="533"/>
      <c r="BU312" s="534"/>
      <c r="BV312" s="532"/>
      <c r="BW312" s="532"/>
      <c r="BX312" s="532"/>
      <c r="BY312" s="535"/>
      <c r="BZ312" s="536"/>
      <c r="CA312" s="537"/>
      <c r="CB312" s="537"/>
      <c r="CC312" s="537"/>
      <c r="CD312" s="538"/>
      <c r="CE312" s="561">
        <f t="shared" si="5"/>
        <v>0</v>
      </c>
      <c r="CF312" s="562"/>
      <c r="CG312" s="562"/>
      <c r="CH312" s="562"/>
      <c r="CI312" s="562"/>
      <c r="CJ312" s="562"/>
      <c r="CK312" s="562"/>
      <c r="CL312" s="562"/>
      <c r="CM312" s="563"/>
    </row>
    <row r="313" spans="1:91" s="104" customFormat="1" ht="12.75" customHeight="1" x14ac:dyDescent="0.2">
      <c r="A313" s="100">
        <v>294</v>
      </c>
      <c r="B313" s="443"/>
      <c r="C313" s="444"/>
      <c r="D313" s="444"/>
      <c r="E313" s="444"/>
      <c r="F313" s="444"/>
      <c r="G313" s="444"/>
      <c r="H313" s="444"/>
      <c r="I313" s="444"/>
      <c r="J313" s="444"/>
      <c r="K313" s="444"/>
      <c r="L313" s="444"/>
      <c r="M313" s="444"/>
      <c r="N313" s="444"/>
      <c r="O313" s="444"/>
      <c r="P313" s="444"/>
      <c r="Q313" s="444"/>
      <c r="R313" s="445"/>
      <c r="S313" s="446"/>
      <c r="T313" s="447"/>
      <c r="U313" s="448"/>
      <c r="V313" s="449"/>
      <c r="W313" s="447"/>
      <c r="X313" s="485"/>
      <c r="Y313" s="485"/>
      <c r="Z313" s="485"/>
      <c r="AA313" s="485"/>
      <c r="AB313" s="485"/>
      <c r="AC313" s="485"/>
      <c r="AD313" s="485"/>
      <c r="AE313" s="485"/>
      <c r="AF313" s="485"/>
      <c r="AG313" s="485"/>
      <c r="AH313" s="485"/>
      <c r="AI313" s="485"/>
      <c r="AJ313" s="485"/>
      <c r="AK313" s="485"/>
      <c r="AL313" s="485"/>
      <c r="AM313" s="485"/>
      <c r="AN313" s="527"/>
      <c r="AO313" s="530"/>
      <c r="AP313" s="485"/>
      <c r="AQ313" s="485"/>
      <c r="AR313" s="485"/>
      <c r="AS313" s="485"/>
      <c r="AT313" s="485"/>
      <c r="AU313" s="485"/>
      <c r="AV313" s="485"/>
      <c r="AW313" s="485"/>
      <c r="AX313" s="527"/>
      <c r="AY313" s="528"/>
      <c r="AZ313" s="529"/>
      <c r="BA313" s="534"/>
      <c r="BB313" s="532"/>
      <c r="BC313" s="532"/>
      <c r="BD313" s="532"/>
      <c r="BE313" s="535"/>
      <c r="BF313" s="536"/>
      <c r="BG313" s="537"/>
      <c r="BH313" s="537"/>
      <c r="BI313" s="537"/>
      <c r="BJ313" s="538"/>
      <c r="BK313" s="557"/>
      <c r="BL313" s="537"/>
      <c r="BM313" s="537"/>
      <c r="BN313" s="537"/>
      <c r="BO313" s="558"/>
      <c r="BP313" s="531"/>
      <c r="BQ313" s="532"/>
      <c r="BR313" s="532"/>
      <c r="BS313" s="532"/>
      <c r="BT313" s="533"/>
      <c r="BU313" s="534"/>
      <c r="BV313" s="532"/>
      <c r="BW313" s="532"/>
      <c r="BX313" s="532"/>
      <c r="BY313" s="535"/>
      <c r="BZ313" s="536"/>
      <c r="CA313" s="537"/>
      <c r="CB313" s="537"/>
      <c r="CC313" s="537"/>
      <c r="CD313" s="538"/>
      <c r="CE313" s="561">
        <f t="shared" si="5"/>
        <v>0</v>
      </c>
      <c r="CF313" s="562"/>
      <c r="CG313" s="562"/>
      <c r="CH313" s="562"/>
      <c r="CI313" s="562"/>
      <c r="CJ313" s="562"/>
      <c r="CK313" s="562"/>
      <c r="CL313" s="562"/>
      <c r="CM313" s="563"/>
    </row>
    <row r="314" spans="1:91" s="104" customFormat="1" ht="12.75" customHeight="1" x14ac:dyDescent="0.2">
      <c r="A314" s="100">
        <v>295</v>
      </c>
      <c r="B314" s="443"/>
      <c r="C314" s="444"/>
      <c r="D314" s="444"/>
      <c r="E314" s="444"/>
      <c r="F314" s="444"/>
      <c r="G314" s="444"/>
      <c r="H314" s="444"/>
      <c r="I314" s="444"/>
      <c r="J314" s="444"/>
      <c r="K314" s="444"/>
      <c r="L314" s="444"/>
      <c r="M314" s="444"/>
      <c r="N314" s="444"/>
      <c r="O314" s="444"/>
      <c r="P314" s="444"/>
      <c r="Q314" s="444"/>
      <c r="R314" s="445"/>
      <c r="S314" s="446"/>
      <c r="T314" s="447"/>
      <c r="U314" s="448"/>
      <c r="V314" s="449"/>
      <c r="W314" s="447"/>
      <c r="X314" s="485"/>
      <c r="Y314" s="485"/>
      <c r="Z314" s="485"/>
      <c r="AA314" s="485"/>
      <c r="AB314" s="485"/>
      <c r="AC314" s="485"/>
      <c r="AD314" s="485"/>
      <c r="AE314" s="485"/>
      <c r="AF314" s="485"/>
      <c r="AG314" s="485"/>
      <c r="AH314" s="485"/>
      <c r="AI314" s="485"/>
      <c r="AJ314" s="485"/>
      <c r="AK314" s="485"/>
      <c r="AL314" s="485"/>
      <c r="AM314" s="485"/>
      <c r="AN314" s="527"/>
      <c r="AO314" s="530"/>
      <c r="AP314" s="485"/>
      <c r="AQ314" s="485"/>
      <c r="AR314" s="485"/>
      <c r="AS314" s="485"/>
      <c r="AT314" s="485"/>
      <c r="AU314" s="485"/>
      <c r="AV314" s="485"/>
      <c r="AW314" s="485"/>
      <c r="AX314" s="527"/>
      <c r="AY314" s="528"/>
      <c r="AZ314" s="529"/>
      <c r="BA314" s="534"/>
      <c r="BB314" s="532"/>
      <c r="BC314" s="532"/>
      <c r="BD314" s="532"/>
      <c r="BE314" s="535"/>
      <c r="BF314" s="536"/>
      <c r="BG314" s="537"/>
      <c r="BH314" s="537"/>
      <c r="BI314" s="537"/>
      <c r="BJ314" s="538"/>
      <c r="BK314" s="557"/>
      <c r="BL314" s="537"/>
      <c r="BM314" s="537"/>
      <c r="BN314" s="537"/>
      <c r="BO314" s="558"/>
      <c r="BP314" s="531"/>
      <c r="BQ314" s="532"/>
      <c r="BR314" s="532"/>
      <c r="BS314" s="532"/>
      <c r="BT314" s="533"/>
      <c r="BU314" s="534"/>
      <c r="BV314" s="532"/>
      <c r="BW314" s="532"/>
      <c r="BX314" s="532"/>
      <c r="BY314" s="535"/>
      <c r="BZ314" s="536"/>
      <c r="CA314" s="537"/>
      <c r="CB314" s="537"/>
      <c r="CC314" s="537"/>
      <c r="CD314" s="538"/>
      <c r="CE314" s="561">
        <f t="shared" si="5"/>
        <v>0</v>
      </c>
      <c r="CF314" s="562"/>
      <c r="CG314" s="562"/>
      <c r="CH314" s="562"/>
      <c r="CI314" s="562"/>
      <c r="CJ314" s="562"/>
      <c r="CK314" s="562"/>
      <c r="CL314" s="562"/>
      <c r="CM314" s="563"/>
    </row>
    <row r="315" spans="1:91" s="104" customFormat="1" ht="12.75" customHeight="1" x14ac:dyDescent="0.2">
      <c r="A315" s="100">
        <v>296</v>
      </c>
      <c r="B315" s="443"/>
      <c r="C315" s="444"/>
      <c r="D315" s="444"/>
      <c r="E315" s="444"/>
      <c r="F315" s="444"/>
      <c r="G315" s="444"/>
      <c r="H315" s="444"/>
      <c r="I315" s="444"/>
      <c r="J315" s="444"/>
      <c r="K315" s="444"/>
      <c r="L315" s="444"/>
      <c r="M315" s="444"/>
      <c r="N315" s="444"/>
      <c r="O315" s="444"/>
      <c r="P315" s="444"/>
      <c r="Q315" s="444"/>
      <c r="R315" s="445"/>
      <c r="S315" s="446"/>
      <c r="T315" s="447"/>
      <c r="U315" s="448"/>
      <c r="V315" s="449"/>
      <c r="W315" s="447"/>
      <c r="X315" s="485"/>
      <c r="Y315" s="485"/>
      <c r="Z315" s="485"/>
      <c r="AA315" s="485"/>
      <c r="AB315" s="485"/>
      <c r="AC315" s="485"/>
      <c r="AD315" s="485"/>
      <c r="AE315" s="485"/>
      <c r="AF315" s="485"/>
      <c r="AG315" s="485"/>
      <c r="AH315" s="485"/>
      <c r="AI315" s="485"/>
      <c r="AJ315" s="485"/>
      <c r="AK315" s="485"/>
      <c r="AL315" s="485"/>
      <c r="AM315" s="485"/>
      <c r="AN315" s="527"/>
      <c r="AO315" s="530"/>
      <c r="AP315" s="485"/>
      <c r="AQ315" s="485"/>
      <c r="AR315" s="485"/>
      <c r="AS315" s="485"/>
      <c r="AT315" s="485"/>
      <c r="AU315" s="485"/>
      <c r="AV315" s="485"/>
      <c r="AW315" s="485"/>
      <c r="AX315" s="527"/>
      <c r="AY315" s="528"/>
      <c r="AZ315" s="529"/>
      <c r="BA315" s="534"/>
      <c r="BB315" s="532"/>
      <c r="BC315" s="532"/>
      <c r="BD315" s="532"/>
      <c r="BE315" s="535"/>
      <c r="BF315" s="536"/>
      <c r="BG315" s="537"/>
      <c r="BH315" s="537"/>
      <c r="BI315" s="537"/>
      <c r="BJ315" s="538"/>
      <c r="BK315" s="557"/>
      <c r="BL315" s="537"/>
      <c r="BM315" s="537"/>
      <c r="BN315" s="537"/>
      <c r="BO315" s="558"/>
      <c r="BP315" s="531"/>
      <c r="BQ315" s="532"/>
      <c r="BR315" s="532"/>
      <c r="BS315" s="532"/>
      <c r="BT315" s="533"/>
      <c r="BU315" s="534"/>
      <c r="BV315" s="532"/>
      <c r="BW315" s="532"/>
      <c r="BX315" s="532"/>
      <c r="BY315" s="535"/>
      <c r="BZ315" s="536"/>
      <c r="CA315" s="537"/>
      <c r="CB315" s="537"/>
      <c r="CC315" s="537"/>
      <c r="CD315" s="538"/>
      <c r="CE315" s="561">
        <f t="shared" si="5"/>
        <v>0</v>
      </c>
      <c r="CF315" s="562"/>
      <c r="CG315" s="562"/>
      <c r="CH315" s="562"/>
      <c r="CI315" s="562"/>
      <c r="CJ315" s="562"/>
      <c r="CK315" s="562"/>
      <c r="CL315" s="562"/>
      <c r="CM315" s="563"/>
    </row>
    <row r="316" spans="1:91" s="104" customFormat="1" ht="12.75" customHeight="1" x14ac:dyDescent="0.2">
      <c r="A316" s="100">
        <v>297</v>
      </c>
      <c r="B316" s="443"/>
      <c r="C316" s="444"/>
      <c r="D316" s="444"/>
      <c r="E316" s="444"/>
      <c r="F316" s="444"/>
      <c r="G316" s="444"/>
      <c r="H316" s="444"/>
      <c r="I316" s="444"/>
      <c r="J316" s="444"/>
      <c r="K316" s="444"/>
      <c r="L316" s="444"/>
      <c r="M316" s="444"/>
      <c r="N316" s="444"/>
      <c r="O316" s="444"/>
      <c r="P316" s="444"/>
      <c r="Q316" s="444"/>
      <c r="R316" s="445"/>
      <c r="S316" s="446"/>
      <c r="T316" s="447"/>
      <c r="U316" s="448"/>
      <c r="V316" s="449"/>
      <c r="W316" s="447"/>
      <c r="X316" s="485"/>
      <c r="Y316" s="485"/>
      <c r="Z316" s="485"/>
      <c r="AA316" s="485"/>
      <c r="AB316" s="485"/>
      <c r="AC316" s="485"/>
      <c r="AD316" s="485"/>
      <c r="AE316" s="485"/>
      <c r="AF316" s="485"/>
      <c r="AG316" s="485"/>
      <c r="AH316" s="485"/>
      <c r="AI316" s="485"/>
      <c r="AJ316" s="485"/>
      <c r="AK316" s="485"/>
      <c r="AL316" s="485"/>
      <c r="AM316" s="485"/>
      <c r="AN316" s="527"/>
      <c r="AO316" s="530"/>
      <c r="AP316" s="485"/>
      <c r="AQ316" s="485"/>
      <c r="AR316" s="485"/>
      <c r="AS316" s="485"/>
      <c r="AT316" s="485"/>
      <c r="AU316" s="485"/>
      <c r="AV316" s="485"/>
      <c r="AW316" s="485"/>
      <c r="AX316" s="527"/>
      <c r="AY316" s="528"/>
      <c r="AZ316" s="529"/>
      <c r="BA316" s="534"/>
      <c r="BB316" s="532"/>
      <c r="BC316" s="532"/>
      <c r="BD316" s="532"/>
      <c r="BE316" s="535"/>
      <c r="BF316" s="536"/>
      <c r="BG316" s="537"/>
      <c r="BH316" s="537"/>
      <c r="BI316" s="537"/>
      <c r="BJ316" s="538"/>
      <c r="BK316" s="557"/>
      <c r="BL316" s="537"/>
      <c r="BM316" s="537"/>
      <c r="BN316" s="537"/>
      <c r="BO316" s="558"/>
      <c r="BP316" s="531"/>
      <c r="BQ316" s="532"/>
      <c r="BR316" s="532"/>
      <c r="BS316" s="532"/>
      <c r="BT316" s="533"/>
      <c r="BU316" s="534"/>
      <c r="BV316" s="532"/>
      <c r="BW316" s="532"/>
      <c r="BX316" s="532"/>
      <c r="BY316" s="535"/>
      <c r="BZ316" s="536"/>
      <c r="CA316" s="537"/>
      <c r="CB316" s="537"/>
      <c r="CC316" s="537"/>
      <c r="CD316" s="538"/>
      <c r="CE316" s="561">
        <f t="shared" si="5"/>
        <v>0</v>
      </c>
      <c r="CF316" s="562"/>
      <c r="CG316" s="562"/>
      <c r="CH316" s="562"/>
      <c r="CI316" s="562"/>
      <c r="CJ316" s="562"/>
      <c r="CK316" s="562"/>
      <c r="CL316" s="562"/>
      <c r="CM316" s="563"/>
    </row>
    <row r="317" spans="1:91" s="104" customFormat="1" ht="12.75" customHeight="1" x14ac:dyDescent="0.2">
      <c r="A317" s="100">
        <v>298</v>
      </c>
      <c r="B317" s="443"/>
      <c r="C317" s="444"/>
      <c r="D317" s="444"/>
      <c r="E317" s="444"/>
      <c r="F317" s="444"/>
      <c r="G317" s="444"/>
      <c r="H317" s="444"/>
      <c r="I317" s="444"/>
      <c r="J317" s="444"/>
      <c r="K317" s="444"/>
      <c r="L317" s="444"/>
      <c r="M317" s="444"/>
      <c r="N317" s="444"/>
      <c r="O317" s="444"/>
      <c r="P317" s="444"/>
      <c r="Q317" s="444"/>
      <c r="R317" s="445"/>
      <c r="S317" s="446"/>
      <c r="T317" s="447"/>
      <c r="U317" s="448"/>
      <c r="V317" s="449"/>
      <c r="W317" s="447"/>
      <c r="X317" s="485"/>
      <c r="Y317" s="485"/>
      <c r="Z317" s="485"/>
      <c r="AA317" s="485"/>
      <c r="AB317" s="485"/>
      <c r="AC317" s="485"/>
      <c r="AD317" s="485"/>
      <c r="AE317" s="485"/>
      <c r="AF317" s="485"/>
      <c r="AG317" s="485"/>
      <c r="AH317" s="485"/>
      <c r="AI317" s="485"/>
      <c r="AJ317" s="485"/>
      <c r="AK317" s="485"/>
      <c r="AL317" s="485"/>
      <c r="AM317" s="485"/>
      <c r="AN317" s="527"/>
      <c r="AO317" s="530"/>
      <c r="AP317" s="485"/>
      <c r="AQ317" s="485"/>
      <c r="AR317" s="485"/>
      <c r="AS317" s="485"/>
      <c r="AT317" s="485"/>
      <c r="AU317" s="485"/>
      <c r="AV317" s="485"/>
      <c r="AW317" s="485"/>
      <c r="AX317" s="527"/>
      <c r="AY317" s="528"/>
      <c r="AZ317" s="529"/>
      <c r="BA317" s="534"/>
      <c r="BB317" s="532"/>
      <c r="BC317" s="532"/>
      <c r="BD317" s="532"/>
      <c r="BE317" s="535"/>
      <c r="BF317" s="536"/>
      <c r="BG317" s="537"/>
      <c r="BH317" s="537"/>
      <c r="BI317" s="537"/>
      <c r="BJ317" s="538"/>
      <c r="BK317" s="557"/>
      <c r="BL317" s="537"/>
      <c r="BM317" s="537"/>
      <c r="BN317" s="537"/>
      <c r="BO317" s="558"/>
      <c r="BP317" s="531"/>
      <c r="BQ317" s="532"/>
      <c r="BR317" s="532"/>
      <c r="BS317" s="532"/>
      <c r="BT317" s="533"/>
      <c r="BU317" s="534"/>
      <c r="BV317" s="532"/>
      <c r="BW317" s="532"/>
      <c r="BX317" s="532"/>
      <c r="BY317" s="535"/>
      <c r="BZ317" s="536"/>
      <c r="CA317" s="537"/>
      <c r="CB317" s="537"/>
      <c r="CC317" s="537"/>
      <c r="CD317" s="538"/>
      <c r="CE317" s="561">
        <f t="shared" si="5"/>
        <v>0</v>
      </c>
      <c r="CF317" s="562"/>
      <c r="CG317" s="562"/>
      <c r="CH317" s="562"/>
      <c r="CI317" s="562"/>
      <c r="CJ317" s="562"/>
      <c r="CK317" s="562"/>
      <c r="CL317" s="562"/>
      <c r="CM317" s="563"/>
    </row>
    <row r="318" spans="1:91" s="104" customFormat="1" ht="12.75" customHeight="1" x14ac:dyDescent="0.2">
      <c r="A318" s="100">
        <v>299</v>
      </c>
      <c r="B318" s="443"/>
      <c r="C318" s="444"/>
      <c r="D318" s="444"/>
      <c r="E318" s="444"/>
      <c r="F318" s="444"/>
      <c r="G318" s="444"/>
      <c r="H318" s="444"/>
      <c r="I318" s="444"/>
      <c r="J318" s="444"/>
      <c r="K318" s="444"/>
      <c r="L318" s="444"/>
      <c r="M318" s="444"/>
      <c r="N318" s="444"/>
      <c r="O318" s="444"/>
      <c r="P318" s="444"/>
      <c r="Q318" s="444"/>
      <c r="R318" s="445"/>
      <c r="S318" s="446"/>
      <c r="T318" s="447"/>
      <c r="U318" s="448"/>
      <c r="V318" s="449"/>
      <c r="W318" s="447"/>
      <c r="X318" s="485"/>
      <c r="Y318" s="485"/>
      <c r="Z318" s="485"/>
      <c r="AA318" s="485"/>
      <c r="AB318" s="485"/>
      <c r="AC318" s="485"/>
      <c r="AD318" s="485"/>
      <c r="AE318" s="485"/>
      <c r="AF318" s="485"/>
      <c r="AG318" s="485"/>
      <c r="AH318" s="485"/>
      <c r="AI318" s="485"/>
      <c r="AJ318" s="485"/>
      <c r="AK318" s="485"/>
      <c r="AL318" s="485"/>
      <c r="AM318" s="485"/>
      <c r="AN318" s="527"/>
      <c r="AO318" s="530"/>
      <c r="AP318" s="485"/>
      <c r="AQ318" s="485"/>
      <c r="AR318" s="485"/>
      <c r="AS318" s="485"/>
      <c r="AT318" s="485"/>
      <c r="AU318" s="485"/>
      <c r="AV318" s="485"/>
      <c r="AW318" s="485"/>
      <c r="AX318" s="527"/>
      <c r="AY318" s="528"/>
      <c r="AZ318" s="529"/>
      <c r="BA318" s="534"/>
      <c r="BB318" s="532"/>
      <c r="BC318" s="532"/>
      <c r="BD318" s="532"/>
      <c r="BE318" s="535"/>
      <c r="BF318" s="536"/>
      <c r="BG318" s="537"/>
      <c r="BH318" s="537"/>
      <c r="BI318" s="537"/>
      <c r="BJ318" s="538"/>
      <c r="BK318" s="557"/>
      <c r="BL318" s="537"/>
      <c r="BM318" s="537"/>
      <c r="BN318" s="537"/>
      <c r="BO318" s="558"/>
      <c r="BP318" s="531"/>
      <c r="BQ318" s="532"/>
      <c r="BR318" s="532"/>
      <c r="BS318" s="532"/>
      <c r="BT318" s="533"/>
      <c r="BU318" s="534"/>
      <c r="BV318" s="532"/>
      <c r="BW318" s="532"/>
      <c r="BX318" s="532"/>
      <c r="BY318" s="535"/>
      <c r="BZ318" s="536"/>
      <c r="CA318" s="537"/>
      <c r="CB318" s="537"/>
      <c r="CC318" s="537"/>
      <c r="CD318" s="538"/>
      <c r="CE318" s="561">
        <f t="shared" si="5"/>
        <v>0</v>
      </c>
      <c r="CF318" s="562"/>
      <c r="CG318" s="562"/>
      <c r="CH318" s="562"/>
      <c r="CI318" s="562"/>
      <c r="CJ318" s="562"/>
      <c r="CK318" s="562"/>
      <c r="CL318" s="562"/>
      <c r="CM318" s="563"/>
    </row>
    <row r="319" spans="1:91" s="104" customFormat="1" ht="12.75" customHeight="1" x14ac:dyDescent="0.2">
      <c r="A319" s="100">
        <v>300</v>
      </c>
      <c r="B319" s="443"/>
      <c r="C319" s="444"/>
      <c r="D319" s="444"/>
      <c r="E319" s="444"/>
      <c r="F319" s="444"/>
      <c r="G319" s="444"/>
      <c r="H319" s="444"/>
      <c r="I319" s="444"/>
      <c r="J319" s="444"/>
      <c r="K319" s="444"/>
      <c r="L319" s="444"/>
      <c r="M319" s="444"/>
      <c r="N319" s="444"/>
      <c r="O319" s="444"/>
      <c r="P319" s="444"/>
      <c r="Q319" s="444"/>
      <c r="R319" s="445"/>
      <c r="S319" s="446"/>
      <c r="T319" s="447"/>
      <c r="U319" s="448"/>
      <c r="V319" s="449"/>
      <c r="W319" s="447"/>
      <c r="X319" s="485"/>
      <c r="Y319" s="485"/>
      <c r="Z319" s="485"/>
      <c r="AA319" s="485"/>
      <c r="AB319" s="485"/>
      <c r="AC319" s="485"/>
      <c r="AD319" s="485"/>
      <c r="AE319" s="485"/>
      <c r="AF319" s="485"/>
      <c r="AG319" s="485"/>
      <c r="AH319" s="485"/>
      <c r="AI319" s="485"/>
      <c r="AJ319" s="485"/>
      <c r="AK319" s="485"/>
      <c r="AL319" s="485"/>
      <c r="AM319" s="485"/>
      <c r="AN319" s="527"/>
      <c r="AO319" s="530"/>
      <c r="AP319" s="485"/>
      <c r="AQ319" s="485"/>
      <c r="AR319" s="485"/>
      <c r="AS319" s="485"/>
      <c r="AT319" s="485"/>
      <c r="AU319" s="485"/>
      <c r="AV319" s="485"/>
      <c r="AW319" s="485"/>
      <c r="AX319" s="527"/>
      <c r="AY319" s="528"/>
      <c r="AZ319" s="529"/>
      <c r="BA319" s="534"/>
      <c r="BB319" s="532"/>
      <c r="BC319" s="532"/>
      <c r="BD319" s="532"/>
      <c r="BE319" s="535"/>
      <c r="BF319" s="536"/>
      <c r="BG319" s="537"/>
      <c r="BH319" s="537"/>
      <c r="BI319" s="537"/>
      <c r="BJ319" s="538"/>
      <c r="BK319" s="557"/>
      <c r="BL319" s="537"/>
      <c r="BM319" s="537"/>
      <c r="BN319" s="537"/>
      <c r="BO319" s="558"/>
      <c r="BP319" s="531"/>
      <c r="BQ319" s="532"/>
      <c r="BR319" s="532"/>
      <c r="BS319" s="532"/>
      <c r="BT319" s="533"/>
      <c r="BU319" s="534"/>
      <c r="BV319" s="532"/>
      <c r="BW319" s="532"/>
      <c r="BX319" s="532"/>
      <c r="BY319" s="535"/>
      <c r="BZ319" s="536"/>
      <c r="CA319" s="537"/>
      <c r="CB319" s="537"/>
      <c r="CC319" s="537"/>
      <c r="CD319" s="538"/>
      <c r="CE319" s="561">
        <f t="shared" si="5"/>
        <v>0</v>
      </c>
      <c r="CF319" s="562"/>
      <c r="CG319" s="562"/>
      <c r="CH319" s="562"/>
      <c r="CI319" s="562"/>
      <c r="CJ319" s="562"/>
      <c r="CK319" s="562"/>
      <c r="CL319" s="562"/>
      <c r="CM319" s="563"/>
    </row>
    <row r="320" spans="1:91" s="104" customFormat="1" ht="12.75" customHeight="1" x14ac:dyDescent="0.2">
      <c r="A320" s="100">
        <v>301</v>
      </c>
      <c r="B320" s="443"/>
      <c r="C320" s="444"/>
      <c r="D320" s="444"/>
      <c r="E320" s="444"/>
      <c r="F320" s="444"/>
      <c r="G320" s="444"/>
      <c r="H320" s="444"/>
      <c r="I320" s="444"/>
      <c r="J320" s="444"/>
      <c r="K320" s="444"/>
      <c r="L320" s="444"/>
      <c r="M320" s="444"/>
      <c r="N320" s="444"/>
      <c r="O320" s="444"/>
      <c r="P320" s="444"/>
      <c r="Q320" s="444"/>
      <c r="R320" s="445"/>
      <c r="S320" s="446"/>
      <c r="T320" s="447"/>
      <c r="U320" s="448"/>
      <c r="V320" s="449"/>
      <c r="W320" s="447"/>
      <c r="X320" s="485"/>
      <c r="Y320" s="485"/>
      <c r="Z320" s="485"/>
      <c r="AA320" s="485"/>
      <c r="AB320" s="485"/>
      <c r="AC320" s="485"/>
      <c r="AD320" s="485"/>
      <c r="AE320" s="485"/>
      <c r="AF320" s="485"/>
      <c r="AG320" s="485"/>
      <c r="AH320" s="485"/>
      <c r="AI320" s="485"/>
      <c r="AJ320" s="485"/>
      <c r="AK320" s="485"/>
      <c r="AL320" s="485"/>
      <c r="AM320" s="485"/>
      <c r="AN320" s="527"/>
      <c r="AO320" s="530"/>
      <c r="AP320" s="485"/>
      <c r="AQ320" s="485"/>
      <c r="AR320" s="485"/>
      <c r="AS320" s="485"/>
      <c r="AT320" s="485"/>
      <c r="AU320" s="485"/>
      <c r="AV320" s="485"/>
      <c r="AW320" s="485"/>
      <c r="AX320" s="527"/>
      <c r="AY320" s="528"/>
      <c r="AZ320" s="529"/>
      <c r="BA320" s="534"/>
      <c r="BB320" s="532"/>
      <c r="BC320" s="532"/>
      <c r="BD320" s="532"/>
      <c r="BE320" s="535"/>
      <c r="BF320" s="536"/>
      <c r="BG320" s="537"/>
      <c r="BH320" s="537"/>
      <c r="BI320" s="537"/>
      <c r="BJ320" s="538"/>
      <c r="BK320" s="557"/>
      <c r="BL320" s="537"/>
      <c r="BM320" s="537"/>
      <c r="BN320" s="537"/>
      <c r="BO320" s="558"/>
      <c r="BP320" s="531"/>
      <c r="BQ320" s="532"/>
      <c r="BR320" s="532"/>
      <c r="BS320" s="532"/>
      <c r="BT320" s="533"/>
      <c r="BU320" s="534"/>
      <c r="BV320" s="532"/>
      <c r="BW320" s="532"/>
      <c r="BX320" s="532"/>
      <c r="BY320" s="535"/>
      <c r="BZ320" s="536"/>
      <c r="CA320" s="537"/>
      <c r="CB320" s="537"/>
      <c r="CC320" s="537"/>
      <c r="CD320" s="538"/>
      <c r="CE320" s="561">
        <f t="shared" si="5"/>
        <v>0</v>
      </c>
      <c r="CF320" s="562"/>
      <c r="CG320" s="562"/>
      <c r="CH320" s="562"/>
      <c r="CI320" s="562"/>
      <c r="CJ320" s="562"/>
      <c r="CK320" s="562"/>
      <c r="CL320" s="562"/>
      <c r="CM320" s="563"/>
    </row>
    <row r="321" spans="1:91" s="104" customFormat="1" ht="12.75" customHeight="1" x14ac:dyDescent="0.2">
      <c r="A321" s="100">
        <v>302</v>
      </c>
      <c r="B321" s="443"/>
      <c r="C321" s="444"/>
      <c r="D321" s="444"/>
      <c r="E321" s="444"/>
      <c r="F321" s="444"/>
      <c r="G321" s="444"/>
      <c r="H321" s="444"/>
      <c r="I321" s="444"/>
      <c r="J321" s="444"/>
      <c r="K321" s="444"/>
      <c r="L321" s="444"/>
      <c r="M321" s="444"/>
      <c r="N321" s="444"/>
      <c r="O321" s="444"/>
      <c r="P321" s="444"/>
      <c r="Q321" s="444"/>
      <c r="R321" s="445"/>
      <c r="S321" s="446"/>
      <c r="T321" s="447"/>
      <c r="U321" s="448"/>
      <c r="V321" s="449"/>
      <c r="W321" s="447"/>
      <c r="X321" s="485"/>
      <c r="Y321" s="485"/>
      <c r="Z321" s="485"/>
      <c r="AA321" s="485"/>
      <c r="AB321" s="485"/>
      <c r="AC321" s="485"/>
      <c r="AD321" s="485"/>
      <c r="AE321" s="485"/>
      <c r="AF321" s="485"/>
      <c r="AG321" s="485"/>
      <c r="AH321" s="485"/>
      <c r="AI321" s="485"/>
      <c r="AJ321" s="485"/>
      <c r="AK321" s="485"/>
      <c r="AL321" s="485"/>
      <c r="AM321" s="485"/>
      <c r="AN321" s="527"/>
      <c r="AO321" s="530"/>
      <c r="AP321" s="485"/>
      <c r="AQ321" s="485"/>
      <c r="AR321" s="485"/>
      <c r="AS321" s="485"/>
      <c r="AT321" s="485"/>
      <c r="AU321" s="485"/>
      <c r="AV321" s="485"/>
      <c r="AW321" s="485"/>
      <c r="AX321" s="527"/>
      <c r="AY321" s="528"/>
      <c r="AZ321" s="529"/>
      <c r="BA321" s="534"/>
      <c r="BB321" s="532"/>
      <c r="BC321" s="532"/>
      <c r="BD321" s="532"/>
      <c r="BE321" s="535"/>
      <c r="BF321" s="536"/>
      <c r="BG321" s="537"/>
      <c r="BH321" s="537"/>
      <c r="BI321" s="537"/>
      <c r="BJ321" s="538"/>
      <c r="BK321" s="557"/>
      <c r="BL321" s="537"/>
      <c r="BM321" s="537"/>
      <c r="BN321" s="537"/>
      <c r="BO321" s="558"/>
      <c r="BP321" s="531"/>
      <c r="BQ321" s="532"/>
      <c r="BR321" s="532"/>
      <c r="BS321" s="532"/>
      <c r="BT321" s="533"/>
      <c r="BU321" s="534"/>
      <c r="BV321" s="532"/>
      <c r="BW321" s="532"/>
      <c r="BX321" s="532"/>
      <c r="BY321" s="535"/>
      <c r="BZ321" s="536"/>
      <c r="CA321" s="537"/>
      <c r="CB321" s="537"/>
      <c r="CC321" s="537"/>
      <c r="CD321" s="538"/>
      <c r="CE321" s="561">
        <f t="shared" si="5"/>
        <v>0</v>
      </c>
      <c r="CF321" s="562"/>
      <c r="CG321" s="562"/>
      <c r="CH321" s="562"/>
      <c r="CI321" s="562"/>
      <c r="CJ321" s="562"/>
      <c r="CK321" s="562"/>
      <c r="CL321" s="562"/>
      <c r="CM321" s="563"/>
    </row>
    <row r="322" spans="1:91" s="104" customFormat="1" ht="12.75" customHeight="1" x14ac:dyDescent="0.2">
      <c r="A322" s="100">
        <v>303</v>
      </c>
      <c r="B322" s="443"/>
      <c r="C322" s="444"/>
      <c r="D322" s="444"/>
      <c r="E322" s="444"/>
      <c r="F322" s="444"/>
      <c r="G322" s="444"/>
      <c r="H322" s="444"/>
      <c r="I322" s="444"/>
      <c r="J322" s="444"/>
      <c r="K322" s="444"/>
      <c r="L322" s="444"/>
      <c r="M322" s="444"/>
      <c r="N322" s="444"/>
      <c r="O322" s="444"/>
      <c r="P322" s="444"/>
      <c r="Q322" s="444"/>
      <c r="R322" s="445"/>
      <c r="S322" s="446"/>
      <c r="T322" s="447"/>
      <c r="U322" s="448"/>
      <c r="V322" s="449"/>
      <c r="W322" s="447"/>
      <c r="X322" s="485"/>
      <c r="Y322" s="485"/>
      <c r="Z322" s="485"/>
      <c r="AA322" s="485"/>
      <c r="AB322" s="485"/>
      <c r="AC322" s="485"/>
      <c r="AD322" s="485"/>
      <c r="AE322" s="485"/>
      <c r="AF322" s="485"/>
      <c r="AG322" s="485"/>
      <c r="AH322" s="485"/>
      <c r="AI322" s="485"/>
      <c r="AJ322" s="485"/>
      <c r="AK322" s="485"/>
      <c r="AL322" s="485"/>
      <c r="AM322" s="485"/>
      <c r="AN322" s="527"/>
      <c r="AO322" s="530"/>
      <c r="AP322" s="485"/>
      <c r="AQ322" s="485"/>
      <c r="AR322" s="485"/>
      <c r="AS322" s="485"/>
      <c r="AT322" s="485"/>
      <c r="AU322" s="485"/>
      <c r="AV322" s="485"/>
      <c r="AW322" s="485"/>
      <c r="AX322" s="527"/>
      <c r="AY322" s="528"/>
      <c r="AZ322" s="529"/>
      <c r="BA322" s="534"/>
      <c r="BB322" s="532"/>
      <c r="BC322" s="532"/>
      <c r="BD322" s="532"/>
      <c r="BE322" s="535"/>
      <c r="BF322" s="536"/>
      <c r="BG322" s="537"/>
      <c r="BH322" s="537"/>
      <c r="BI322" s="537"/>
      <c r="BJ322" s="538"/>
      <c r="BK322" s="557"/>
      <c r="BL322" s="537"/>
      <c r="BM322" s="537"/>
      <c r="BN322" s="537"/>
      <c r="BO322" s="558"/>
      <c r="BP322" s="531"/>
      <c r="BQ322" s="532"/>
      <c r="BR322" s="532"/>
      <c r="BS322" s="532"/>
      <c r="BT322" s="533"/>
      <c r="BU322" s="534"/>
      <c r="BV322" s="532"/>
      <c r="BW322" s="532"/>
      <c r="BX322" s="532"/>
      <c r="BY322" s="535"/>
      <c r="BZ322" s="536"/>
      <c r="CA322" s="537"/>
      <c r="CB322" s="537"/>
      <c r="CC322" s="537"/>
      <c r="CD322" s="538"/>
      <c r="CE322" s="561">
        <f t="shared" si="5"/>
        <v>0</v>
      </c>
      <c r="CF322" s="562"/>
      <c r="CG322" s="562"/>
      <c r="CH322" s="562"/>
      <c r="CI322" s="562"/>
      <c r="CJ322" s="562"/>
      <c r="CK322" s="562"/>
      <c r="CL322" s="562"/>
      <c r="CM322" s="563"/>
    </row>
    <row r="323" spans="1:91" s="104" customFormat="1" ht="12.75" customHeight="1" x14ac:dyDescent="0.2">
      <c r="A323" s="100">
        <v>304</v>
      </c>
      <c r="B323" s="443"/>
      <c r="C323" s="444"/>
      <c r="D323" s="444"/>
      <c r="E323" s="444"/>
      <c r="F323" s="444"/>
      <c r="G323" s="444"/>
      <c r="H323" s="444"/>
      <c r="I323" s="444"/>
      <c r="J323" s="444"/>
      <c r="K323" s="444"/>
      <c r="L323" s="444"/>
      <c r="M323" s="444"/>
      <c r="N323" s="444"/>
      <c r="O323" s="444"/>
      <c r="P323" s="444"/>
      <c r="Q323" s="444"/>
      <c r="R323" s="445"/>
      <c r="S323" s="446"/>
      <c r="T323" s="447"/>
      <c r="U323" s="448"/>
      <c r="V323" s="449"/>
      <c r="W323" s="447"/>
      <c r="X323" s="485"/>
      <c r="Y323" s="485"/>
      <c r="Z323" s="485"/>
      <c r="AA323" s="485"/>
      <c r="AB323" s="485"/>
      <c r="AC323" s="485"/>
      <c r="AD323" s="485"/>
      <c r="AE323" s="485"/>
      <c r="AF323" s="485"/>
      <c r="AG323" s="485"/>
      <c r="AH323" s="485"/>
      <c r="AI323" s="485"/>
      <c r="AJ323" s="485"/>
      <c r="AK323" s="485"/>
      <c r="AL323" s="485"/>
      <c r="AM323" s="485"/>
      <c r="AN323" s="527"/>
      <c r="AO323" s="530"/>
      <c r="AP323" s="485"/>
      <c r="AQ323" s="485"/>
      <c r="AR323" s="485"/>
      <c r="AS323" s="485"/>
      <c r="AT323" s="485"/>
      <c r="AU323" s="485"/>
      <c r="AV323" s="485"/>
      <c r="AW323" s="485"/>
      <c r="AX323" s="527"/>
      <c r="AY323" s="528"/>
      <c r="AZ323" s="529"/>
      <c r="BA323" s="534"/>
      <c r="BB323" s="532"/>
      <c r="BC323" s="532"/>
      <c r="BD323" s="532"/>
      <c r="BE323" s="535"/>
      <c r="BF323" s="536"/>
      <c r="BG323" s="537"/>
      <c r="BH323" s="537"/>
      <c r="BI323" s="537"/>
      <c r="BJ323" s="538"/>
      <c r="BK323" s="557"/>
      <c r="BL323" s="537"/>
      <c r="BM323" s="537"/>
      <c r="BN323" s="537"/>
      <c r="BO323" s="558"/>
      <c r="BP323" s="531"/>
      <c r="BQ323" s="532"/>
      <c r="BR323" s="532"/>
      <c r="BS323" s="532"/>
      <c r="BT323" s="533"/>
      <c r="BU323" s="534"/>
      <c r="BV323" s="532"/>
      <c r="BW323" s="532"/>
      <c r="BX323" s="532"/>
      <c r="BY323" s="535"/>
      <c r="BZ323" s="536"/>
      <c r="CA323" s="537"/>
      <c r="CB323" s="537"/>
      <c r="CC323" s="537"/>
      <c r="CD323" s="538"/>
      <c r="CE323" s="561">
        <f t="shared" si="5"/>
        <v>0</v>
      </c>
      <c r="CF323" s="562"/>
      <c r="CG323" s="562"/>
      <c r="CH323" s="562"/>
      <c r="CI323" s="562"/>
      <c r="CJ323" s="562"/>
      <c r="CK323" s="562"/>
      <c r="CL323" s="562"/>
      <c r="CM323" s="563"/>
    </row>
    <row r="324" spans="1:91" s="104" customFormat="1" ht="12.75" customHeight="1" x14ac:dyDescent="0.2">
      <c r="A324" s="100">
        <v>305</v>
      </c>
      <c r="B324" s="443"/>
      <c r="C324" s="444"/>
      <c r="D324" s="444"/>
      <c r="E324" s="444"/>
      <c r="F324" s="444"/>
      <c r="G324" s="444"/>
      <c r="H324" s="444"/>
      <c r="I324" s="444"/>
      <c r="J324" s="444"/>
      <c r="K324" s="444"/>
      <c r="L324" s="444"/>
      <c r="M324" s="444"/>
      <c r="N324" s="444"/>
      <c r="O324" s="444"/>
      <c r="P324" s="444"/>
      <c r="Q324" s="444"/>
      <c r="R324" s="445"/>
      <c r="S324" s="446"/>
      <c r="T324" s="447"/>
      <c r="U324" s="448"/>
      <c r="V324" s="449"/>
      <c r="W324" s="447"/>
      <c r="X324" s="485"/>
      <c r="Y324" s="485"/>
      <c r="Z324" s="485"/>
      <c r="AA324" s="485"/>
      <c r="AB324" s="485"/>
      <c r="AC324" s="485"/>
      <c r="AD324" s="485"/>
      <c r="AE324" s="485"/>
      <c r="AF324" s="485"/>
      <c r="AG324" s="485"/>
      <c r="AH324" s="485"/>
      <c r="AI324" s="485"/>
      <c r="AJ324" s="485"/>
      <c r="AK324" s="485"/>
      <c r="AL324" s="485"/>
      <c r="AM324" s="485"/>
      <c r="AN324" s="527"/>
      <c r="AO324" s="530"/>
      <c r="AP324" s="485"/>
      <c r="AQ324" s="485"/>
      <c r="AR324" s="485"/>
      <c r="AS324" s="485"/>
      <c r="AT324" s="485"/>
      <c r="AU324" s="485"/>
      <c r="AV324" s="485"/>
      <c r="AW324" s="485"/>
      <c r="AX324" s="527"/>
      <c r="AY324" s="528"/>
      <c r="AZ324" s="529"/>
      <c r="BA324" s="534"/>
      <c r="BB324" s="532"/>
      <c r="BC324" s="532"/>
      <c r="BD324" s="532"/>
      <c r="BE324" s="535"/>
      <c r="BF324" s="536"/>
      <c r="BG324" s="537"/>
      <c r="BH324" s="537"/>
      <c r="BI324" s="537"/>
      <c r="BJ324" s="538"/>
      <c r="BK324" s="557"/>
      <c r="BL324" s="537"/>
      <c r="BM324" s="537"/>
      <c r="BN324" s="537"/>
      <c r="BO324" s="558"/>
      <c r="BP324" s="531"/>
      <c r="BQ324" s="532"/>
      <c r="BR324" s="532"/>
      <c r="BS324" s="532"/>
      <c r="BT324" s="533"/>
      <c r="BU324" s="534"/>
      <c r="BV324" s="532"/>
      <c r="BW324" s="532"/>
      <c r="BX324" s="532"/>
      <c r="BY324" s="535"/>
      <c r="BZ324" s="536"/>
      <c r="CA324" s="537"/>
      <c r="CB324" s="537"/>
      <c r="CC324" s="537"/>
      <c r="CD324" s="538"/>
      <c r="CE324" s="561">
        <f t="shared" si="5"/>
        <v>0</v>
      </c>
      <c r="CF324" s="562"/>
      <c r="CG324" s="562"/>
      <c r="CH324" s="562"/>
      <c r="CI324" s="562"/>
      <c r="CJ324" s="562"/>
      <c r="CK324" s="562"/>
      <c r="CL324" s="562"/>
      <c r="CM324" s="563"/>
    </row>
    <row r="325" spans="1:91" s="104" customFormat="1" ht="12.75" customHeight="1" x14ac:dyDescent="0.2">
      <c r="A325" s="100">
        <v>306</v>
      </c>
      <c r="B325" s="443"/>
      <c r="C325" s="444"/>
      <c r="D325" s="444"/>
      <c r="E325" s="444"/>
      <c r="F325" s="444"/>
      <c r="G325" s="444"/>
      <c r="H325" s="444"/>
      <c r="I325" s="444"/>
      <c r="J325" s="444"/>
      <c r="K325" s="444"/>
      <c r="L325" s="444"/>
      <c r="M325" s="444"/>
      <c r="N325" s="444"/>
      <c r="O325" s="444"/>
      <c r="P325" s="444"/>
      <c r="Q325" s="444"/>
      <c r="R325" s="445"/>
      <c r="S325" s="446"/>
      <c r="T325" s="447"/>
      <c r="U325" s="448"/>
      <c r="V325" s="449"/>
      <c r="W325" s="447"/>
      <c r="X325" s="485"/>
      <c r="Y325" s="485"/>
      <c r="Z325" s="485"/>
      <c r="AA325" s="485"/>
      <c r="AB325" s="485"/>
      <c r="AC325" s="485"/>
      <c r="AD325" s="485"/>
      <c r="AE325" s="485"/>
      <c r="AF325" s="485"/>
      <c r="AG325" s="485"/>
      <c r="AH325" s="485"/>
      <c r="AI325" s="485"/>
      <c r="AJ325" s="485"/>
      <c r="AK325" s="485"/>
      <c r="AL325" s="485"/>
      <c r="AM325" s="485"/>
      <c r="AN325" s="527"/>
      <c r="AO325" s="530"/>
      <c r="AP325" s="485"/>
      <c r="AQ325" s="485"/>
      <c r="AR325" s="485"/>
      <c r="AS325" s="485"/>
      <c r="AT325" s="485"/>
      <c r="AU325" s="485"/>
      <c r="AV325" s="485"/>
      <c r="AW325" s="485"/>
      <c r="AX325" s="527"/>
      <c r="AY325" s="528"/>
      <c r="AZ325" s="529"/>
      <c r="BA325" s="534"/>
      <c r="BB325" s="532"/>
      <c r="BC325" s="532"/>
      <c r="BD325" s="532"/>
      <c r="BE325" s="535"/>
      <c r="BF325" s="536"/>
      <c r="BG325" s="537"/>
      <c r="BH325" s="537"/>
      <c r="BI325" s="537"/>
      <c r="BJ325" s="538"/>
      <c r="BK325" s="557"/>
      <c r="BL325" s="537"/>
      <c r="BM325" s="537"/>
      <c r="BN325" s="537"/>
      <c r="BO325" s="558"/>
      <c r="BP325" s="531"/>
      <c r="BQ325" s="532"/>
      <c r="BR325" s="532"/>
      <c r="BS325" s="532"/>
      <c r="BT325" s="533"/>
      <c r="BU325" s="534"/>
      <c r="BV325" s="532"/>
      <c r="BW325" s="532"/>
      <c r="BX325" s="532"/>
      <c r="BY325" s="535"/>
      <c r="BZ325" s="536"/>
      <c r="CA325" s="537"/>
      <c r="CB325" s="537"/>
      <c r="CC325" s="537"/>
      <c r="CD325" s="538"/>
      <c r="CE325" s="561">
        <f t="shared" si="5"/>
        <v>0</v>
      </c>
      <c r="CF325" s="562"/>
      <c r="CG325" s="562"/>
      <c r="CH325" s="562"/>
      <c r="CI325" s="562"/>
      <c r="CJ325" s="562"/>
      <c r="CK325" s="562"/>
      <c r="CL325" s="562"/>
      <c r="CM325" s="563"/>
    </row>
    <row r="326" spans="1:91" s="104" customFormat="1" ht="12.75" customHeight="1" x14ac:dyDescent="0.2">
      <c r="A326" s="100">
        <v>307</v>
      </c>
      <c r="B326" s="443"/>
      <c r="C326" s="444"/>
      <c r="D326" s="444"/>
      <c r="E326" s="444"/>
      <c r="F326" s="444"/>
      <c r="G326" s="444"/>
      <c r="H326" s="444"/>
      <c r="I326" s="444"/>
      <c r="J326" s="444"/>
      <c r="K326" s="444"/>
      <c r="L326" s="444"/>
      <c r="M326" s="444"/>
      <c r="N326" s="444"/>
      <c r="O326" s="444"/>
      <c r="P326" s="444"/>
      <c r="Q326" s="444"/>
      <c r="R326" s="445"/>
      <c r="S326" s="446"/>
      <c r="T326" s="447"/>
      <c r="U326" s="448"/>
      <c r="V326" s="449"/>
      <c r="W326" s="447"/>
      <c r="X326" s="485"/>
      <c r="Y326" s="485"/>
      <c r="Z326" s="485"/>
      <c r="AA326" s="485"/>
      <c r="AB326" s="485"/>
      <c r="AC326" s="485"/>
      <c r="AD326" s="485"/>
      <c r="AE326" s="485"/>
      <c r="AF326" s="485"/>
      <c r="AG326" s="485"/>
      <c r="AH326" s="485"/>
      <c r="AI326" s="485"/>
      <c r="AJ326" s="485"/>
      <c r="AK326" s="485"/>
      <c r="AL326" s="485"/>
      <c r="AM326" s="485"/>
      <c r="AN326" s="527"/>
      <c r="AO326" s="530"/>
      <c r="AP326" s="485"/>
      <c r="AQ326" s="485"/>
      <c r="AR326" s="485"/>
      <c r="AS326" s="485"/>
      <c r="AT326" s="485"/>
      <c r="AU326" s="485"/>
      <c r="AV326" s="485"/>
      <c r="AW326" s="485"/>
      <c r="AX326" s="527"/>
      <c r="AY326" s="528"/>
      <c r="AZ326" s="529"/>
      <c r="BA326" s="534"/>
      <c r="BB326" s="532"/>
      <c r="BC326" s="532"/>
      <c r="BD326" s="532"/>
      <c r="BE326" s="535"/>
      <c r="BF326" s="536"/>
      <c r="BG326" s="537"/>
      <c r="BH326" s="537"/>
      <c r="BI326" s="537"/>
      <c r="BJ326" s="538"/>
      <c r="BK326" s="557"/>
      <c r="BL326" s="537"/>
      <c r="BM326" s="537"/>
      <c r="BN326" s="537"/>
      <c r="BO326" s="558"/>
      <c r="BP326" s="531"/>
      <c r="BQ326" s="532"/>
      <c r="BR326" s="532"/>
      <c r="BS326" s="532"/>
      <c r="BT326" s="533"/>
      <c r="BU326" s="534"/>
      <c r="BV326" s="532"/>
      <c r="BW326" s="532"/>
      <c r="BX326" s="532"/>
      <c r="BY326" s="535"/>
      <c r="BZ326" s="536"/>
      <c r="CA326" s="537"/>
      <c r="CB326" s="537"/>
      <c r="CC326" s="537"/>
      <c r="CD326" s="538"/>
      <c r="CE326" s="561">
        <f t="shared" si="5"/>
        <v>0</v>
      </c>
      <c r="CF326" s="562"/>
      <c r="CG326" s="562"/>
      <c r="CH326" s="562"/>
      <c r="CI326" s="562"/>
      <c r="CJ326" s="562"/>
      <c r="CK326" s="562"/>
      <c r="CL326" s="562"/>
      <c r="CM326" s="563"/>
    </row>
    <row r="327" spans="1:91" s="104" customFormat="1" ht="12.75" customHeight="1" x14ac:dyDescent="0.2">
      <c r="A327" s="100">
        <v>308</v>
      </c>
      <c r="B327" s="443"/>
      <c r="C327" s="444"/>
      <c r="D327" s="444"/>
      <c r="E327" s="444"/>
      <c r="F327" s="444"/>
      <c r="G327" s="444"/>
      <c r="H327" s="444"/>
      <c r="I327" s="444"/>
      <c r="J327" s="444"/>
      <c r="K327" s="444"/>
      <c r="L327" s="444"/>
      <c r="M327" s="444"/>
      <c r="N327" s="444"/>
      <c r="O327" s="444"/>
      <c r="P327" s="444"/>
      <c r="Q327" s="444"/>
      <c r="R327" s="445"/>
      <c r="S327" s="446"/>
      <c r="T327" s="447"/>
      <c r="U327" s="448"/>
      <c r="V327" s="449"/>
      <c r="W327" s="447"/>
      <c r="X327" s="485"/>
      <c r="Y327" s="485"/>
      <c r="Z327" s="485"/>
      <c r="AA327" s="485"/>
      <c r="AB327" s="485"/>
      <c r="AC327" s="485"/>
      <c r="AD327" s="485"/>
      <c r="AE327" s="485"/>
      <c r="AF327" s="485"/>
      <c r="AG327" s="485"/>
      <c r="AH327" s="485"/>
      <c r="AI327" s="485"/>
      <c r="AJ327" s="485"/>
      <c r="AK327" s="485"/>
      <c r="AL327" s="485"/>
      <c r="AM327" s="485"/>
      <c r="AN327" s="527"/>
      <c r="AO327" s="530"/>
      <c r="AP327" s="485"/>
      <c r="AQ327" s="485"/>
      <c r="AR327" s="485"/>
      <c r="AS327" s="485"/>
      <c r="AT327" s="485"/>
      <c r="AU327" s="485"/>
      <c r="AV327" s="485"/>
      <c r="AW327" s="485"/>
      <c r="AX327" s="527"/>
      <c r="AY327" s="528"/>
      <c r="AZ327" s="529"/>
      <c r="BA327" s="534"/>
      <c r="BB327" s="532"/>
      <c r="BC327" s="532"/>
      <c r="BD327" s="532"/>
      <c r="BE327" s="535"/>
      <c r="BF327" s="536"/>
      <c r="BG327" s="537"/>
      <c r="BH327" s="537"/>
      <c r="BI327" s="537"/>
      <c r="BJ327" s="538"/>
      <c r="BK327" s="557"/>
      <c r="BL327" s="537"/>
      <c r="BM327" s="537"/>
      <c r="BN327" s="537"/>
      <c r="BO327" s="558"/>
      <c r="BP327" s="531"/>
      <c r="BQ327" s="532"/>
      <c r="BR327" s="532"/>
      <c r="BS327" s="532"/>
      <c r="BT327" s="533"/>
      <c r="BU327" s="534"/>
      <c r="BV327" s="532"/>
      <c r="BW327" s="532"/>
      <c r="BX327" s="532"/>
      <c r="BY327" s="535"/>
      <c r="BZ327" s="536"/>
      <c r="CA327" s="537"/>
      <c r="CB327" s="537"/>
      <c r="CC327" s="537"/>
      <c r="CD327" s="538"/>
      <c r="CE327" s="561">
        <f t="shared" si="5"/>
        <v>0</v>
      </c>
      <c r="CF327" s="562"/>
      <c r="CG327" s="562"/>
      <c r="CH327" s="562"/>
      <c r="CI327" s="562"/>
      <c r="CJ327" s="562"/>
      <c r="CK327" s="562"/>
      <c r="CL327" s="562"/>
      <c r="CM327" s="563"/>
    </row>
    <row r="328" spans="1:91" s="104" customFormat="1" ht="12.75" customHeight="1" x14ac:dyDescent="0.2">
      <c r="A328" s="100">
        <v>309</v>
      </c>
      <c r="B328" s="443"/>
      <c r="C328" s="444"/>
      <c r="D328" s="444"/>
      <c r="E328" s="444"/>
      <c r="F328" s="444"/>
      <c r="G328" s="444"/>
      <c r="H328" s="444"/>
      <c r="I328" s="444"/>
      <c r="J328" s="444"/>
      <c r="K328" s="444"/>
      <c r="L328" s="444"/>
      <c r="M328" s="444"/>
      <c r="N328" s="444"/>
      <c r="O328" s="444"/>
      <c r="P328" s="444"/>
      <c r="Q328" s="444"/>
      <c r="R328" s="445"/>
      <c r="S328" s="446"/>
      <c r="T328" s="447"/>
      <c r="U328" s="448"/>
      <c r="V328" s="449"/>
      <c r="W328" s="447"/>
      <c r="X328" s="485"/>
      <c r="Y328" s="485"/>
      <c r="Z328" s="485"/>
      <c r="AA328" s="485"/>
      <c r="AB328" s="485"/>
      <c r="AC328" s="485"/>
      <c r="AD328" s="485"/>
      <c r="AE328" s="485"/>
      <c r="AF328" s="485"/>
      <c r="AG328" s="485"/>
      <c r="AH328" s="485"/>
      <c r="AI328" s="485"/>
      <c r="AJ328" s="485"/>
      <c r="AK328" s="485"/>
      <c r="AL328" s="485"/>
      <c r="AM328" s="485"/>
      <c r="AN328" s="527"/>
      <c r="AO328" s="530"/>
      <c r="AP328" s="485"/>
      <c r="AQ328" s="485"/>
      <c r="AR328" s="485"/>
      <c r="AS328" s="485"/>
      <c r="AT328" s="485"/>
      <c r="AU328" s="485"/>
      <c r="AV328" s="485"/>
      <c r="AW328" s="485"/>
      <c r="AX328" s="527"/>
      <c r="AY328" s="528"/>
      <c r="AZ328" s="529"/>
      <c r="BA328" s="534"/>
      <c r="BB328" s="532"/>
      <c r="BC328" s="532"/>
      <c r="BD328" s="532"/>
      <c r="BE328" s="535"/>
      <c r="BF328" s="536"/>
      <c r="BG328" s="537"/>
      <c r="BH328" s="537"/>
      <c r="BI328" s="537"/>
      <c r="BJ328" s="538"/>
      <c r="BK328" s="557"/>
      <c r="BL328" s="537"/>
      <c r="BM328" s="537"/>
      <c r="BN328" s="537"/>
      <c r="BO328" s="558"/>
      <c r="BP328" s="531"/>
      <c r="BQ328" s="532"/>
      <c r="BR328" s="532"/>
      <c r="BS328" s="532"/>
      <c r="BT328" s="533"/>
      <c r="BU328" s="534"/>
      <c r="BV328" s="532"/>
      <c r="BW328" s="532"/>
      <c r="BX328" s="532"/>
      <c r="BY328" s="535"/>
      <c r="BZ328" s="536"/>
      <c r="CA328" s="537"/>
      <c r="CB328" s="537"/>
      <c r="CC328" s="537"/>
      <c r="CD328" s="538"/>
      <c r="CE328" s="561">
        <f t="shared" si="5"/>
        <v>0</v>
      </c>
      <c r="CF328" s="562"/>
      <c r="CG328" s="562"/>
      <c r="CH328" s="562"/>
      <c r="CI328" s="562"/>
      <c r="CJ328" s="562"/>
      <c r="CK328" s="562"/>
      <c r="CL328" s="562"/>
      <c r="CM328" s="563"/>
    </row>
    <row r="329" spans="1:91" s="104" customFormat="1" ht="12.75" customHeight="1" x14ac:dyDescent="0.2">
      <c r="A329" s="100">
        <v>310</v>
      </c>
      <c r="B329" s="443"/>
      <c r="C329" s="444"/>
      <c r="D329" s="444"/>
      <c r="E329" s="444"/>
      <c r="F329" s="444"/>
      <c r="G329" s="444"/>
      <c r="H329" s="444"/>
      <c r="I329" s="444"/>
      <c r="J329" s="444"/>
      <c r="K329" s="444"/>
      <c r="L329" s="444"/>
      <c r="M329" s="444"/>
      <c r="N329" s="444"/>
      <c r="O329" s="444"/>
      <c r="P329" s="444"/>
      <c r="Q329" s="444"/>
      <c r="R329" s="445"/>
      <c r="S329" s="446"/>
      <c r="T329" s="447"/>
      <c r="U329" s="448"/>
      <c r="V329" s="449"/>
      <c r="W329" s="447"/>
      <c r="X329" s="485"/>
      <c r="Y329" s="485"/>
      <c r="Z329" s="485"/>
      <c r="AA329" s="485"/>
      <c r="AB329" s="485"/>
      <c r="AC329" s="485"/>
      <c r="AD329" s="485"/>
      <c r="AE329" s="485"/>
      <c r="AF329" s="485"/>
      <c r="AG329" s="485"/>
      <c r="AH329" s="485"/>
      <c r="AI329" s="485"/>
      <c r="AJ329" s="485"/>
      <c r="AK329" s="485"/>
      <c r="AL329" s="485"/>
      <c r="AM329" s="485"/>
      <c r="AN329" s="527"/>
      <c r="AO329" s="530"/>
      <c r="AP329" s="485"/>
      <c r="AQ329" s="485"/>
      <c r="AR329" s="485"/>
      <c r="AS329" s="485"/>
      <c r="AT329" s="485"/>
      <c r="AU329" s="485"/>
      <c r="AV329" s="485"/>
      <c r="AW329" s="485"/>
      <c r="AX329" s="527"/>
      <c r="AY329" s="528"/>
      <c r="AZ329" s="529"/>
      <c r="BA329" s="534"/>
      <c r="BB329" s="532"/>
      <c r="BC329" s="532"/>
      <c r="BD329" s="532"/>
      <c r="BE329" s="535"/>
      <c r="BF329" s="536"/>
      <c r="BG329" s="537"/>
      <c r="BH329" s="537"/>
      <c r="BI329" s="537"/>
      <c r="BJ329" s="538"/>
      <c r="BK329" s="557"/>
      <c r="BL329" s="537"/>
      <c r="BM329" s="537"/>
      <c r="BN329" s="537"/>
      <c r="BO329" s="558"/>
      <c r="BP329" s="531"/>
      <c r="BQ329" s="532"/>
      <c r="BR329" s="532"/>
      <c r="BS329" s="532"/>
      <c r="BT329" s="533"/>
      <c r="BU329" s="534"/>
      <c r="BV329" s="532"/>
      <c r="BW329" s="532"/>
      <c r="BX329" s="532"/>
      <c r="BY329" s="535"/>
      <c r="BZ329" s="536"/>
      <c r="CA329" s="537"/>
      <c r="CB329" s="537"/>
      <c r="CC329" s="537"/>
      <c r="CD329" s="538"/>
      <c r="CE329" s="561">
        <f t="shared" si="5"/>
        <v>0</v>
      </c>
      <c r="CF329" s="562"/>
      <c r="CG329" s="562"/>
      <c r="CH329" s="562"/>
      <c r="CI329" s="562"/>
      <c r="CJ329" s="562"/>
      <c r="CK329" s="562"/>
      <c r="CL329" s="562"/>
      <c r="CM329" s="563"/>
    </row>
    <row r="330" spans="1:91" s="104" customFormat="1" ht="12.75" customHeight="1" x14ac:dyDescent="0.2">
      <c r="A330" s="100">
        <v>311</v>
      </c>
      <c r="B330" s="443"/>
      <c r="C330" s="444"/>
      <c r="D330" s="444"/>
      <c r="E330" s="444"/>
      <c r="F330" s="444"/>
      <c r="G330" s="444"/>
      <c r="H330" s="444"/>
      <c r="I330" s="444"/>
      <c r="J330" s="444"/>
      <c r="K330" s="444"/>
      <c r="L330" s="444"/>
      <c r="M330" s="444"/>
      <c r="N330" s="444"/>
      <c r="O330" s="444"/>
      <c r="P330" s="444"/>
      <c r="Q330" s="444"/>
      <c r="R330" s="445"/>
      <c r="S330" s="446"/>
      <c r="T330" s="447"/>
      <c r="U330" s="448"/>
      <c r="V330" s="449"/>
      <c r="W330" s="447"/>
      <c r="X330" s="485"/>
      <c r="Y330" s="485"/>
      <c r="Z330" s="485"/>
      <c r="AA330" s="485"/>
      <c r="AB330" s="485"/>
      <c r="AC330" s="485"/>
      <c r="AD330" s="485"/>
      <c r="AE330" s="485"/>
      <c r="AF330" s="485"/>
      <c r="AG330" s="485"/>
      <c r="AH330" s="485"/>
      <c r="AI330" s="485"/>
      <c r="AJ330" s="485"/>
      <c r="AK330" s="485"/>
      <c r="AL330" s="485"/>
      <c r="AM330" s="485"/>
      <c r="AN330" s="527"/>
      <c r="AO330" s="530"/>
      <c r="AP330" s="485"/>
      <c r="AQ330" s="485"/>
      <c r="AR330" s="485"/>
      <c r="AS330" s="485"/>
      <c r="AT330" s="485"/>
      <c r="AU330" s="485"/>
      <c r="AV330" s="485"/>
      <c r="AW330" s="485"/>
      <c r="AX330" s="527"/>
      <c r="AY330" s="528"/>
      <c r="AZ330" s="529"/>
      <c r="BA330" s="534"/>
      <c r="BB330" s="532"/>
      <c r="BC330" s="532"/>
      <c r="BD330" s="532"/>
      <c r="BE330" s="535"/>
      <c r="BF330" s="536"/>
      <c r="BG330" s="537"/>
      <c r="BH330" s="537"/>
      <c r="BI330" s="537"/>
      <c r="BJ330" s="538"/>
      <c r="BK330" s="557"/>
      <c r="BL330" s="537"/>
      <c r="BM330" s="537"/>
      <c r="BN330" s="537"/>
      <c r="BO330" s="558"/>
      <c r="BP330" s="531"/>
      <c r="BQ330" s="532"/>
      <c r="BR330" s="532"/>
      <c r="BS330" s="532"/>
      <c r="BT330" s="533"/>
      <c r="BU330" s="534"/>
      <c r="BV330" s="532"/>
      <c r="BW330" s="532"/>
      <c r="BX330" s="532"/>
      <c r="BY330" s="535"/>
      <c r="BZ330" s="536"/>
      <c r="CA330" s="537"/>
      <c r="CB330" s="537"/>
      <c r="CC330" s="537"/>
      <c r="CD330" s="538"/>
      <c r="CE330" s="561">
        <f t="shared" si="5"/>
        <v>0</v>
      </c>
      <c r="CF330" s="562"/>
      <c r="CG330" s="562"/>
      <c r="CH330" s="562"/>
      <c r="CI330" s="562"/>
      <c r="CJ330" s="562"/>
      <c r="CK330" s="562"/>
      <c r="CL330" s="562"/>
      <c r="CM330" s="563"/>
    </row>
    <row r="331" spans="1:91" s="104" customFormat="1" ht="12.75" customHeight="1" x14ac:dyDescent="0.2">
      <c r="A331" s="100">
        <v>312</v>
      </c>
      <c r="B331" s="443"/>
      <c r="C331" s="444"/>
      <c r="D331" s="444"/>
      <c r="E331" s="444"/>
      <c r="F331" s="444"/>
      <c r="G331" s="444"/>
      <c r="H331" s="444"/>
      <c r="I331" s="444"/>
      <c r="J331" s="444"/>
      <c r="K331" s="444"/>
      <c r="L331" s="444"/>
      <c r="M331" s="444"/>
      <c r="N331" s="444"/>
      <c r="O331" s="444"/>
      <c r="P331" s="444"/>
      <c r="Q331" s="444"/>
      <c r="R331" s="445"/>
      <c r="S331" s="446"/>
      <c r="T331" s="447"/>
      <c r="U331" s="448"/>
      <c r="V331" s="449"/>
      <c r="W331" s="447"/>
      <c r="X331" s="485"/>
      <c r="Y331" s="485"/>
      <c r="Z331" s="485"/>
      <c r="AA331" s="485"/>
      <c r="AB331" s="485"/>
      <c r="AC331" s="485"/>
      <c r="AD331" s="485"/>
      <c r="AE331" s="485"/>
      <c r="AF331" s="485"/>
      <c r="AG331" s="485"/>
      <c r="AH331" s="485"/>
      <c r="AI331" s="485"/>
      <c r="AJ331" s="485"/>
      <c r="AK331" s="485"/>
      <c r="AL331" s="485"/>
      <c r="AM331" s="485"/>
      <c r="AN331" s="527"/>
      <c r="AO331" s="530"/>
      <c r="AP331" s="485"/>
      <c r="AQ331" s="485"/>
      <c r="AR331" s="485"/>
      <c r="AS331" s="485"/>
      <c r="AT331" s="485"/>
      <c r="AU331" s="485"/>
      <c r="AV331" s="485"/>
      <c r="AW331" s="485"/>
      <c r="AX331" s="527"/>
      <c r="AY331" s="528"/>
      <c r="AZ331" s="529"/>
      <c r="BA331" s="534"/>
      <c r="BB331" s="532"/>
      <c r="BC331" s="532"/>
      <c r="BD331" s="532"/>
      <c r="BE331" s="535"/>
      <c r="BF331" s="536"/>
      <c r="BG331" s="537"/>
      <c r="BH331" s="537"/>
      <c r="BI331" s="537"/>
      <c r="BJ331" s="538"/>
      <c r="BK331" s="557"/>
      <c r="BL331" s="537"/>
      <c r="BM331" s="537"/>
      <c r="BN331" s="537"/>
      <c r="BO331" s="558"/>
      <c r="BP331" s="531"/>
      <c r="BQ331" s="532"/>
      <c r="BR331" s="532"/>
      <c r="BS331" s="532"/>
      <c r="BT331" s="533"/>
      <c r="BU331" s="534"/>
      <c r="BV331" s="532"/>
      <c r="BW331" s="532"/>
      <c r="BX331" s="532"/>
      <c r="BY331" s="535"/>
      <c r="BZ331" s="536"/>
      <c r="CA331" s="537"/>
      <c r="CB331" s="537"/>
      <c r="CC331" s="537"/>
      <c r="CD331" s="538"/>
      <c r="CE331" s="561">
        <f t="shared" si="5"/>
        <v>0</v>
      </c>
      <c r="CF331" s="562"/>
      <c r="CG331" s="562"/>
      <c r="CH331" s="562"/>
      <c r="CI331" s="562"/>
      <c r="CJ331" s="562"/>
      <c r="CK331" s="562"/>
      <c r="CL331" s="562"/>
      <c r="CM331" s="563"/>
    </row>
    <row r="332" spans="1:91" s="104" customFormat="1" ht="12.75" customHeight="1" x14ac:dyDescent="0.2">
      <c r="A332" s="100">
        <v>313</v>
      </c>
      <c r="B332" s="443"/>
      <c r="C332" s="444"/>
      <c r="D332" s="444"/>
      <c r="E332" s="444"/>
      <c r="F332" s="444"/>
      <c r="G332" s="444"/>
      <c r="H332" s="444"/>
      <c r="I332" s="444"/>
      <c r="J332" s="444"/>
      <c r="K332" s="444"/>
      <c r="L332" s="444"/>
      <c r="M332" s="444"/>
      <c r="N332" s="444"/>
      <c r="O332" s="444"/>
      <c r="P332" s="444"/>
      <c r="Q332" s="444"/>
      <c r="R332" s="445"/>
      <c r="S332" s="446"/>
      <c r="T332" s="447"/>
      <c r="U332" s="448"/>
      <c r="V332" s="449"/>
      <c r="W332" s="447"/>
      <c r="X332" s="485"/>
      <c r="Y332" s="485"/>
      <c r="Z332" s="485"/>
      <c r="AA332" s="485"/>
      <c r="AB332" s="485"/>
      <c r="AC332" s="485"/>
      <c r="AD332" s="485"/>
      <c r="AE332" s="485"/>
      <c r="AF332" s="485"/>
      <c r="AG332" s="485"/>
      <c r="AH332" s="485"/>
      <c r="AI332" s="485"/>
      <c r="AJ332" s="485"/>
      <c r="AK332" s="485"/>
      <c r="AL332" s="485"/>
      <c r="AM332" s="485"/>
      <c r="AN332" s="527"/>
      <c r="AO332" s="530"/>
      <c r="AP332" s="485"/>
      <c r="AQ332" s="485"/>
      <c r="AR332" s="485"/>
      <c r="AS332" s="485"/>
      <c r="AT332" s="485"/>
      <c r="AU332" s="485"/>
      <c r="AV332" s="485"/>
      <c r="AW332" s="485"/>
      <c r="AX332" s="527"/>
      <c r="AY332" s="528"/>
      <c r="AZ332" s="529"/>
      <c r="BA332" s="534"/>
      <c r="BB332" s="532"/>
      <c r="BC332" s="532"/>
      <c r="BD332" s="532"/>
      <c r="BE332" s="535"/>
      <c r="BF332" s="536"/>
      <c r="BG332" s="537"/>
      <c r="BH332" s="537"/>
      <c r="BI332" s="537"/>
      <c r="BJ332" s="538"/>
      <c r="BK332" s="557"/>
      <c r="BL332" s="537"/>
      <c r="BM332" s="537"/>
      <c r="BN332" s="537"/>
      <c r="BO332" s="558"/>
      <c r="BP332" s="531"/>
      <c r="BQ332" s="532"/>
      <c r="BR332" s="532"/>
      <c r="BS332" s="532"/>
      <c r="BT332" s="533"/>
      <c r="BU332" s="534"/>
      <c r="BV332" s="532"/>
      <c r="BW332" s="532"/>
      <c r="BX332" s="532"/>
      <c r="BY332" s="535"/>
      <c r="BZ332" s="536"/>
      <c r="CA332" s="537"/>
      <c r="CB332" s="537"/>
      <c r="CC332" s="537"/>
      <c r="CD332" s="538"/>
      <c r="CE332" s="561">
        <f t="shared" si="5"/>
        <v>0</v>
      </c>
      <c r="CF332" s="562"/>
      <c r="CG332" s="562"/>
      <c r="CH332" s="562"/>
      <c r="CI332" s="562"/>
      <c r="CJ332" s="562"/>
      <c r="CK332" s="562"/>
      <c r="CL332" s="562"/>
      <c r="CM332" s="563"/>
    </row>
    <row r="333" spans="1:91" s="104" customFormat="1" ht="12.75" customHeight="1" x14ac:dyDescent="0.2">
      <c r="A333" s="100">
        <v>314</v>
      </c>
      <c r="B333" s="443"/>
      <c r="C333" s="444"/>
      <c r="D333" s="444"/>
      <c r="E333" s="444"/>
      <c r="F333" s="444"/>
      <c r="G333" s="444"/>
      <c r="H333" s="444"/>
      <c r="I333" s="444"/>
      <c r="J333" s="444"/>
      <c r="K333" s="444"/>
      <c r="L333" s="444"/>
      <c r="M333" s="444"/>
      <c r="N333" s="444"/>
      <c r="O333" s="444"/>
      <c r="P333" s="444"/>
      <c r="Q333" s="444"/>
      <c r="R333" s="445"/>
      <c r="S333" s="446"/>
      <c r="T333" s="447"/>
      <c r="U333" s="448"/>
      <c r="V333" s="449"/>
      <c r="W333" s="447"/>
      <c r="X333" s="485"/>
      <c r="Y333" s="485"/>
      <c r="Z333" s="485"/>
      <c r="AA333" s="485"/>
      <c r="AB333" s="485"/>
      <c r="AC333" s="485"/>
      <c r="AD333" s="485"/>
      <c r="AE333" s="485"/>
      <c r="AF333" s="485"/>
      <c r="AG333" s="485"/>
      <c r="AH333" s="485"/>
      <c r="AI333" s="485"/>
      <c r="AJ333" s="485"/>
      <c r="AK333" s="485"/>
      <c r="AL333" s="485"/>
      <c r="AM333" s="485"/>
      <c r="AN333" s="527"/>
      <c r="AO333" s="530"/>
      <c r="AP333" s="485"/>
      <c r="AQ333" s="485"/>
      <c r="AR333" s="485"/>
      <c r="AS333" s="485"/>
      <c r="AT333" s="485"/>
      <c r="AU333" s="485"/>
      <c r="AV333" s="485"/>
      <c r="AW333" s="485"/>
      <c r="AX333" s="527"/>
      <c r="AY333" s="528"/>
      <c r="AZ333" s="529"/>
      <c r="BA333" s="534"/>
      <c r="BB333" s="532"/>
      <c r="BC333" s="532"/>
      <c r="BD333" s="532"/>
      <c r="BE333" s="535"/>
      <c r="BF333" s="536"/>
      <c r="BG333" s="537"/>
      <c r="BH333" s="537"/>
      <c r="BI333" s="537"/>
      <c r="BJ333" s="538"/>
      <c r="BK333" s="557"/>
      <c r="BL333" s="537"/>
      <c r="BM333" s="537"/>
      <c r="BN333" s="537"/>
      <c r="BO333" s="558"/>
      <c r="BP333" s="531"/>
      <c r="BQ333" s="532"/>
      <c r="BR333" s="532"/>
      <c r="BS333" s="532"/>
      <c r="BT333" s="533"/>
      <c r="BU333" s="534"/>
      <c r="BV333" s="532"/>
      <c r="BW333" s="532"/>
      <c r="BX333" s="532"/>
      <c r="BY333" s="535"/>
      <c r="BZ333" s="536"/>
      <c r="CA333" s="537"/>
      <c r="CB333" s="537"/>
      <c r="CC333" s="537"/>
      <c r="CD333" s="538"/>
      <c r="CE333" s="561">
        <f t="shared" si="5"/>
        <v>0</v>
      </c>
      <c r="CF333" s="562"/>
      <c r="CG333" s="562"/>
      <c r="CH333" s="562"/>
      <c r="CI333" s="562"/>
      <c r="CJ333" s="562"/>
      <c r="CK333" s="562"/>
      <c r="CL333" s="562"/>
      <c r="CM333" s="563"/>
    </row>
    <row r="334" spans="1:91" s="104" customFormat="1" ht="12.75" customHeight="1" x14ac:dyDescent="0.2">
      <c r="A334" s="100">
        <v>315</v>
      </c>
      <c r="B334" s="443"/>
      <c r="C334" s="444"/>
      <c r="D334" s="444"/>
      <c r="E334" s="444"/>
      <c r="F334" s="444"/>
      <c r="G334" s="444"/>
      <c r="H334" s="444"/>
      <c r="I334" s="444"/>
      <c r="J334" s="444"/>
      <c r="K334" s="444"/>
      <c r="L334" s="444"/>
      <c r="M334" s="444"/>
      <c r="N334" s="444"/>
      <c r="O334" s="444"/>
      <c r="P334" s="444"/>
      <c r="Q334" s="444"/>
      <c r="R334" s="445"/>
      <c r="S334" s="446"/>
      <c r="T334" s="447"/>
      <c r="U334" s="448"/>
      <c r="V334" s="449"/>
      <c r="W334" s="447"/>
      <c r="X334" s="485"/>
      <c r="Y334" s="485"/>
      <c r="Z334" s="485"/>
      <c r="AA334" s="485"/>
      <c r="AB334" s="485"/>
      <c r="AC334" s="485"/>
      <c r="AD334" s="485"/>
      <c r="AE334" s="485"/>
      <c r="AF334" s="485"/>
      <c r="AG334" s="485"/>
      <c r="AH334" s="485"/>
      <c r="AI334" s="485"/>
      <c r="AJ334" s="485"/>
      <c r="AK334" s="485"/>
      <c r="AL334" s="485"/>
      <c r="AM334" s="485"/>
      <c r="AN334" s="527"/>
      <c r="AO334" s="530"/>
      <c r="AP334" s="485"/>
      <c r="AQ334" s="485"/>
      <c r="AR334" s="485"/>
      <c r="AS334" s="485"/>
      <c r="AT334" s="485"/>
      <c r="AU334" s="485"/>
      <c r="AV334" s="485"/>
      <c r="AW334" s="485"/>
      <c r="AX334" s="527"/>
      <c r="AY334" s="528"/>
      <c r="AZ334" s="529"/>
      <c r="BA334" s="534"/>
      <c r="BB334" s="532"/>
      <c r="BC334" s="532"/>
      <c r="BD334" s="532"/>
      <c r="BE334" s="535"/>
      <c r="BF334" s="536"/>
      <c r="BG334" s="537"/>
      <c r="BH334" s="537"/>
      <c r="BI334" s="537"/>
      <c r="BJ334" s="538"/>
      <c r="BK334" s="557"/>
      <c r="BL334" s="537"/>
      <c r="BM334" s="537"/>
      <c r="BN334" s="537"/>
      <c r="BO334" s="558"/>
      <c r="BP334" s="531"/>
      <c r="BQ334" s="532"/>
      <c r="BR334" s="532"/>
      <c r="BS334" s="532"/>
      <c r="BT334" s="533"/>
      <c r="BU334" s="534"/>
      <c r="BV334" s="532"/>
      <c r="BW334" s="532"/>
      <c r="BX334" s="532"/>
      <c r="BY334" s="535"/>
      <c r="BZ334" s="536"/>
      <c r="CA334" s="537"/>
      <c r="CB334" s="537"/>
      <c r="CC334" s="537"/>
      <c r="CD334" s="538"/>
      <c r="CE334" s="561">
        <f t="shared" si="5"/>
        <v>0</v>
      </c>
      <c r="CF334" s="562"/>
      <c r="CG334" s="562"/>
      <c r="CH334" s="562"/>
      <c r="CI334" s="562"/>
      <c r="CJ334" s="562"/>
      <c r="CK334" s="562"/>
      <c r="CL334" s="562"/>
      <c r="CM334" s="563"/>
    </row>
    <row r="335" spans="1:91" s="104" customFormat="1" ht="12.75" customHeight="1" x14ac:dyDescent="0.2">
      <c r="A335" s="100">
        <v>316</v>
      </c>
      <c r="B335" s="443"/>
      <c r="C335" s="444"/>
      <c r="D335" s="444"/>
      <c r="E335" s="444"/>
      <c r="F335" s="444"/>
      <c r="G335" s="444"/>
      <c r="H335" s="444"/>
      <c r="I335" s="444"/>
      <c r="J335" s="444"/>
      <c r="K335" s="444"/>
      <c r="L335" s="444"/>
      <c r="M335" s="444"/>
      <c r="N335" s="444"/>
      <c r="O335" s="444"/>
      <c r="P335" s="444"/>
      <c r="Q335" s="444"/>
      <c r="R335" s="445"/>
      <c r="S335" s="446"/>
      <c r="T335" s="447"/>
      <c r="U335" s="448"/>
      <c r="V335" s="449"/>
      <c r="W335" s="447"/>
      <c r="X335" s="485"/>
      <c r="Y335" s="485"/>
      <c r="Z335" s="485"/>
      <c r="AA335" s="485"/>
      <c r="AB335" s="485"/>
      <c r="AC335" s="485"/>
      <c r="AD335" s="485"/>
      <c r="AE335" s="485"/>
      <c r="AF335" s="485"/>
      <c r="AG335" s="485"/>
      <c r="AH335" s="485"/>
      <c r="AI335" s="485"/>
      <c r="AJ335" s="485"/>
      <c r="AK335" s="485"/>
      <c r="AL335" s="485"/>
      <c r="AM335" s="485"/>
      <c r="AN335" s="527"/>
      <c r="AO335" s="530"/>
      <c r="AP335" s="485"/>
      <c r="AQ335" s="485"/>
      <c r="AR335" s="485"/>
      <c r="AS335" s="485"/>
      <c r="AT335" s="485"/>
      <c r="AU335" s="485"/>
      <c r="AV335" s="485"/>
      <c r="AW335" s="485"/>
      <c r="AX335" s="527"/>
      <c r="AY335" s="528"/>
      <c r="AZ335" s="529"/>
      <c r="BA335" s="534"/>
      <c r="BB335" s="532"/>
      <c r="BC335" s="532"/>
      <c r="BD335" s="532"/>
      <c r="BE335" s="535"/>
      <c r="BF335" s="536"/>
      <c r="BG335" s="537"/>
      <c r="BH335" s="537"/>
      <c r="BI335" s="537"/>
      <c r="BJ335" s="538"/>
      <c r="BK335" s="557"/>
      <c r="BL335" s="537"/>
      <c r="BM335" s="537"/>
      <c r="BN335" s="537"/>
      <c r="BO335" s="558"/>
      <c r="BP335" s="531"/>
      <c r="BQ335" s="532"/>
      <c r="BR335" s="532"/>
      <c r="BS335" s="532"/>
      <c r="BT335" s="533"/>
      <c r="BU335" s="534"/>
      <c r="BV335" s="532"/>
      <c r="BW335" s="532"/>
      <c r="BX335" s="532"/>
      <c r="BY335" s="535"/>
      <c r="BZ335" s="536"/>
      <c r="CA335" s="537"/>
      <c r="CB335" s="537"/>
      <c r="CC335" s="537"/>
      <c r="CD335" s="538"/>
      <c r="CE335" s="561">
        <f t="shared" si="5"/>
        <v>0</v>
      </c>
      <c r="CF335" s="562"/>
      <c r="CG335" s="562"/>
      <c r="CH335" s="562"/>
      <c r="CI335" s="562"/>
      <c r="CJ335" s="562"/>
      <c r="CK335" s="562"/>
      <c r="CL335" s="562"/>
      <c r="CM335" s="563"/>
    </row>
    <row r="336" spans="1:91" s="104" customFormat="1" ht="12.75" customHeight="1" x14ac:dyDescent="0.2">
      <c r="A336" s="100">
        <v>317</v>
      </c>
      <c r="B336" s="443"/>
      <c r="C336" s="444"/>
      <c r="D336" s="444"/>
      <c r="E336" s="444"/>
      <c r="F336" s="444"/>
      <c r="G336" s="444"/>
      <c r="H336" s="444"/>
      <c r="I336" s="444"/>
      <c r="J336" s="444"/>
      <c r="K336" s="444"/>
      <c r="L336" s="444"/>
      <c r="M336" s="444"/>
      <c r="N336" s="444"/>
      <c r="O336" s="444"/>
      <c r="P336" s="444"/>
      <c r="Q336" s="444"/>
      <c r="R336" s="445"/>
      <c r="S336" s="446"/>
      <c r="T336" s="447"/>
      <c r="U336" s="448"/>
      <c r="V336" s="449"/>
      <c r="W336" s="447"/>
      <c r="X336" s="485"/>
      <c r="Y336" s="485"/>
      <c r="Z336" s="485"/>
      <c r="AA336" s="485"/>
      <c r="AB336" s="485"/>
      <c r="AC336" s="485"/>
      <c r="AD336" s="485"/>
      <c r="AE336" s="485"/>
      <c r="AF336" s="485"/>
      <c r="AG336" s="485"/>
      <c r="AH336" s="485"/>
      <c r="AI336" s="485"/>
      <c r="AJ336" s="485"/>
      <c r="AK336" s="485"/>
      <c r="AL336" s="485"/>
      <c r="AM336" s="485"/>
      <c r="AN336" s="527"/>
      <c r="AO336" s="530"/>
      <c r="AP336" s="485"/>
      <c r="AQ336" s="485"/>
      <c r="AR336" s="485"/>
      <c r="AS336" s="485"/>
      <c r="AT336" s="485"/>
      <c r="AU336" s="485"/>
      <c r="AV336" s="485"/>
      <c r="AW336" s="485"/>
      <c r="AX336" s="527"/>
      <c r="AY336" s="528"/>
      <c r="AZ336" s="529"/>
      <c r="BA336" s="534"/>
      <c r="BB336" s="532"/>
      <c r="BC336" s="532"/>
      <c r="BD336" s="532"/>
      <c r="BE336" s="535"/>
      <c r="BF336" s="536"/>
      <c r="BG336" s="537"/>
      <c r="BH336" s="537"/>
      <c r="BI336" s="537"/>
      <c r="BJ336" s="538"/>
      <c r="BK336" s="557"/>
      <c r="BL336" s="537"/>
      <c r="BM336" s="537"/>
      <c r="BN336" s="537"/>
      <c r="BO336" s="558"/>
      <c r="BP336" s="531"/>
      <c r="BQ336" s="532"/>
      <c r="BR336" s="532"/>
      <c r="BS336" s="532"/>
      <c r="BT336" s="533"/>
      <c r="BU336" s="534"/>
      <c r="BV336" s="532"/>
      <c r="BW336" s="532"/>
      <c r="BX336" s="532"/>
      <c r="BY336" s="535"/>
      <c r="BZ336" s="536"/>
      <c r="CA336" s="537"/>
      <c r="CB336" s="537"/>
      <c r="CC336" s="537"/>
      <c r="CD336" s="538"/>
      <c r="CE336" s="561">
        <f t="shared" si="5"/>
        <v>0</v>
      </c>
      <c r="CF336" s="562"/>
      <c r="CG336" s="562"/>
      <c r="CH336" s="562"/>
      <c r="CI336" s="562"/>
      <c r="CJ336" s="562"/>
      <c r="CK336" s="562"/>
      <c r="CL336" s="562"/>
      <c r="CM336" s="563"/>
    </row>
    <row r="337" spans="1:91" s="104" customFormat="1" ht="12.75" customHeight="1" x14ac:dyDescent="0.2">
      <c r="A337" s="100">
        <v>318</v>
      </c>
      <c r="B337" s="443"/>
      <c r="C337" s="444"/>
      <c r="D337" s="444"/>
      <c r="E337" s="444"/>
      <c r="F337" s="444"/>
      <c r="G337" s="444"/>
      <c r="H337" s="444"/>
      <c r="I337" s="444"/>
      <c r="J337" s="444"/>
      <c r="K337" s="444"/>
      <c r="L337" s="444"/>
      <c r="M337" s="444"/>
      <c r="N337" s="444"/>
      <c r="O337" s="444"/>
      <c r="P337" s="444"/>
      <c r="Q337" s="444"/>
      <c r="R337" s="445"/>
      <c r="S337" s="446"/>
      <c r="T337" s="447"/>
      <c r="U337" s="448"/>
      <c r="V337" s="449"/>
      <c r="W337" s="447"/>
      <c r="X337" s="485"/>
      <c r="Y337" s="485"/>
      <c r="Z337" s="485"/>
      <c r="AA337" s="485"/>
      <c r="AB337" s="485"/>
      <c r="AC337" s="485"/>
      <c r="AD337" s="485"/>
      <c r="AE337" s="485"/>
      <c r="AF337" s="485"/>
      <c r="AG337" s="485"/>
      <c r="AH337" s="485"/>
      <c r="AI337" s="485"/>
      <c r="AJ337" s="485"/>
      <c r="AK337" s="485"/>
      <c r="AL337" s="485"/>
      <c r="AM337" s="485"/>
      <c r="AN337" s="527"/>
      <c r="AO337" s="530"/>
      <c r="AP337" s="485"/>
      <c r="AQ337" s="485"/>
      <c r="AR337" s="485"/>
      <c r="AS337" s="485"/>
      <c r="AT337" s="485"/>
      <c r="AU337" s="485"/>
      <c r="AV337" s="485"/>
      <c r="AW337" s="485"/>
      <c r="AX337" s="527"/>
      <c r="AY337" s="528"/>
      <c r="AZ337" s="529"/>
      <c r="BA337" s="534"/>
      <c r="BB337" s="532"/>
      <c r="BC337" s="532"/>
      <c r="BD337" s="532"/>
      <c r="BE337" s="535"/>
      <c r="BF337" s="536"/>
      <c r="BG337" s="537"/>
      <c r="BH337" s="537"/>
      <c r="BI337" s="537"/>
      <c r="BJ337" s="538"/>
      <c r="BK337" s="557"/>
      <c r="BL337" s="537"/>
      <c r="BM337" s="537"/>
      <c r="BN337" s="537"/>
      <c r="BO337" s="558"/>
      <c r="BP337" s="531"/>
      <c r="BQ337" s="532"/>
      <c r="BR337" s="532"/>
      <c r="BS337" s="532"/>
      <c r="BT337" s="533"/>
      <c r="BU337" s="534"/>
      <c r="BV337" s="532"/>
      <c r="BW337" s="532"/>
      <c r="BX337" s="532"/>
      <c r="BY337" s="535"/>
      <c r="BZ337" s="536"/>
      <c r="CA337" s="537"/>
      <c r="CB337" s="537"/>
      <c r="CC337" s="537"/>
      <c r="CD337" s="538"/>
      <c r="CE337" s="561">
        <f t="shared" si="5"/>
        <v>0</v>
      </c>
      <c r="CF337" s="562"/>
      <c r="CG337" s="562"/>
      <c r="CH337" s="562"/>
      <c r="CI337" s="562"/>
      <c r="CJ337" s="562"/>
      <c r="CK337" s="562"/>
      <c r="CL337" s="562"/>
      <c r="CM337" s="563"/>
    </row>
    <row r="338" spans="1:91" s="104" customFormat="1" ht="12.75" customHeight="1" x14ac:dyDescent="0.2">
      <c r="A338" s="100">
        <v>319</v>
      </c>
      <c r="B338" s="443"/>
      <c r="C338" s="444"/>
      <c r="D338" s="444"/>
      <c r="E338" s="444"/>
      <c r="F338" s="444"/>
      <c r="G338" s="444"/>
      <c r="H338" s="444"/>
      <c r="I338" s="444"/>
      <c r="J338" s="444"/>
      <c r="K338" s="444"/>
      <c r="L338" s="444"/>
      <c r="M338" s="444"/>
      <c r="N338" s="444"/>
      <c r="O338" s="444"/>
      <c r="P338" s="444"/>
      <c r="Q338" s="444"/>
      <c r="R338" s="445"/>
      <c r="S338" s="446"/>
      <c r="T338" s="447"/>
      <c r="U338" s="448"/>
      <c r="V338" s="449"/>
      <c r="W338" s="447"/>
      <c r="X338" s="485"/>
      <c r="Y338" s="485"/>
      <c r="Z338" s="485"/>
      <c r="AA338" s="485"/>
      <c r="AB338" s="485"/>
      <c r="AC338" s="485"/>
      <c r="AD338" s="485"/>
      <c r="AE338" s="485"/>
      <c r="AF338" s="485"/>
      <c r="AG338" s="485"/>
      <c r="AH338" s="485"/>
      <c r="AI338" s="485"/>
      <c r="AJ338" s="485"/>
      <c r="AK338" s="485"/>
      <c r="AL338" s="485"/>
      <c r="AM338" s="485"/>
      <c r="AN338" s="527"/>
      <c r="AO338" s="530"/>
      <c r="AP338" s="485"/>
      <c r="AQ338" s="485"/>
      <c r="AR338" s="485"/>
      <c r="AS338" s="485"/>
      <c r="AT338" s="485"/>
      <c r="AU338" s="485"/>
      <c r="AV338" s="485"/>
      <c r="AW338" s="485"/>
      <c r="AX338" s="527"/>
      <c r="AY338" s="528"/>
      <c r="AZ338" s="529"/>
      <c r="BA338" s="534"/>
      <c r="BB338" s="532"/>
      <c r="BC338" s="532"/>
      <c r="BD338" s="532"/>
      <c r="BE338" s="535"/>
      <c r="BF338" s="536"/>
      <c r="BG338" s="537"/>
      <c r="BH338" s="537"/>
      <c r="BI338" s="537"/>
      <c r="BJ338" s="538"/>
      <c r="BK338" s="557"/>
      <c r="BL338" s="537"/>
      <c r="BM338" s="537"/>
      <c r="BN338" s="537"/>
      <c r="BO338" s="558"/>
      <c r="BP338" s="531"/>
      <c r="BQ338" s="532"/>
      <c r="BR338" s="532"/>
      <c r="BS338" s="532"/>
      <c r="BT338" s="533"/>
      <c r="BU338" s="534"/>
      <c r="BV338" s="532"/>
      <c r="BW338" s="532"/>
      <c r="BX338" s="532"/>
      <c r="BY338" s="535"/>
      <c r="BZ338" s="536"/>
      <c r="CA338" s="537"/>
      <c r="CB338" s="537"/>
      <c r="CC338" s="537"/>
      <c r="CD338" s="538"/>
      <c r="CE338" s="561">
        <f t="shared" si="5"/>
        <v>0</v>
      </c>
      <c r="CF338" s="562"/>
      <c r="CG338" s="562"/>
      <c r="CH338" s="562"/>
      <c r="CI338" s="562"/>
      <c r="CJ338" s="562"/>
      <c r="CK338" s="562"/>
      <c r="CL338" s="562"/>
      <c r="CM338" s="563"/>
    </row>
    <row r="339" spans="1:91" s="104" customFormat="1" ht="12.75" customHeight="1" x14ac:dyDescent="0.2">
      <c r="A339" s="100">
        <v>320</v>
      </c>
      <c r="B339" s="443"/>
      <c r="C339" s="444"/>
      <c r="D339" s="444"/>
      <c r="E339" s="444"/>
      <c r="F339" s="444"/>
      <c r="G339" s="444"/>
      <c r="H339" s="444"/>
      <c r="I339" s="444"/>
      <c r="J339" s="444"/>
      <c r="K339" s="444"/>
      <c r="L339" s="444"/>
      <c r="M339" s="444"/>
      <c r="N339" s="444"/>
      <c r="O339" s="444"/>
      <c r="P339" s="444"/>
      <c r="Q339" s="444"/>
      <c r="R339" s="445"/>
      <c r="S339" s="446"/>
      <c r="T339" s="447"/>
      <c r="U339" s="448"/>
      <c r="V339" s="449"/>
      <c r="W339" s="447"/>
      <c r="X339" s="485"/>
      <c r="Y339" s="485"/>
      <c r="Z339" s="485"/>
      <c r="AA339" s="485"/>
      <c r="AB339" s="485"/>
      <c r="AC339" s="485"/>
      <c r="AD339" s="485"/>
      <c r="AE339" s="485"/>
      <c r="AF339" s="485"/>
      <c r="AG339" s="485"/>
      <c r="AH339" s="485"/>
      <c r="AI339" s="485"/>
      <c r="AJ339" s="485"/>
      <c r="AK339" s="485"/>
      <c r="AL339" s="485"/>
      <c r="AM339" s="485"/>
      <c r="AN339" s="527"/>
      <c r="AO339" s="530"/>
      <c r="AP339" s="485"/>
      <c r="AQ339" s="485"/>
      <c r="AR339" s="485"/>
      <c r="AS339" s="485"/>
      <c r="AT339" s="485"/>
      <c r="AU339" s="485"/>
      <c r="AV339" s="485"/>
      <c r="AW339" s="485"/>
      <c r="AX339" s="527"/>
      <c r="AY339" s="528"/>
      <c r="AZ339" s="529"/>
      <c r="BA339" s="534"/>
      <c r="BB339" s="532"/>
      <c r="BC339" s="532"/>
      <c r="BD339" s="532"/>
      <c r="BE339" s="535"/>
      <c r="BF339" s="536"/>
      <c r="BG339" s="537"/>
      <c r="BH339" s="537"/>
      <c r="BI339" s="537"/>
      <c r="BJ339" s="538"/>
      <c r="BK339" s="557"/>
      <c r="BL339" s="537"/>
      <c r="BM339" s="537"/>
      <c r="BN339" s="537"/>
      <c r="BO339" s="558"/>
      <c r="BP339" s="531"/>
      <c r="BQ339" s="532"/>
      <c r="BR339" s="532"/>
      <c r="BS339" s="532"/>
      <c r="BT339" s="533"/>
      <c r="BU339" s="534"/>
      <c r="BV339" s="532"/>
      <c r="BW339" s="532"/>
      <c r="BX339" s="532"/>
      <c r="BY339" s="535"/>
      <c r="BZ339" s="536"/>
      <c r="CA339" s="537"/>
      <c r="CB339" s="537"/>
      <c r="CC339" s="537"/>
      <c r="CD339" s="538"/>
      <c r="CE339" s="561">
        <f t="shared" si="5"/>
        <v>0</v>
      </c>
      <c r="CF339" s="562"/>
      <c r="CG339" s="562"/>
      <c r="CH339" s="562"/>
      <c r="CI339" s="562"/>
      <c r="CJ339" s="562"/>
      <c r="CK339" s="562"/>
      <c r="CL339" s="562"/>
      <c r="CM339" s="563"/>
    </row>
    <row r="340" spans="1:91" s="104" customFormat="1" ht="12.75" customHeight="1" x14ac:dyDescent="0.2">
      <c r="A340" s="100">
        <v>321</v>
      </c>
      <c r="B340" s="443"/>
      <c r="C340" s="444"/>
      <c r="D340" s="444"/>
      <c r="E340" s="444"/>
      <c r="F340" s="444"/>
      <c r="G340" s="444"/>
      <c r="H340" s="444"/>
      <c r="I340" s="444"/>
      <c r="J340" s="444"/>
      <c r="K340" s="444"/>
      <c r="L340" s="444"/>
      <c r="M340" s="444"/>
      <c r="N340" s="444"/>
      <c r="O340" s="444"/>
      <c r="P340" s="444"/>
      <c r="Q340" s="444"/>
      <c r="R340" s="445"/>
      <c r="S340" s="446"/>
      <c r="T340" s="447"/>
      <c r="U340" s="448"/>
      <c r="V340" s="449"/>
      <c r="W340" s="447"/>
      <c r="X340" s="485"/>
      <c r="Y340" s="485"/>
      <c r="Z340" s="485"/>
      <c r="AA340" s="485"/>
      <c r="AB340" s="485"/>
      <c r="AC340" s="485"/>
      <c r="AD340" s="485"/>
      <c r="AE340" s="485"/>
      <c r="AF340" s="485"/>
      <c r="AG340" s="485"/>
      <c r="AH340" s="485"/>
      <c r="AI340" s="485"/>
      <c r="AJ340" s="485"/>
      <c r="AK340" s="485"/>
      <c r="AL340" s="485"/>
      <c r="AM340" s="485"/>
      <c r="AN340" s="527"/>
      <c r="AO340" s="530"/>
      <c r="AP340" s="485"/>
      <c r="AQ340" s="485"/>
      <c r="AR340" s="485"/>
      <c r="AS340" s="485"/>
      <c r="AT340" s="485"/>
      <c r="AU340" s="485"/>
      <c r="AV340" s="485"/>
      <c r="AW340" s="485"/>
      <c r="AX340" s="527"/>
      <c r="AY340" s="528"/>
      <c r="AZ340" s="529"/>
      <c r="BA340" s="534"/>
      <c r="BB340" s="532"/>
      <c r="BC340" s="532"/>
      <c r="BD340" s="532"/>
      <c r="BE340" s="535"/>
      <c r="BF340" s="536"/>
      <c r="BG340" s="537"/>
      <c r="BH340" s="537"/>
      <c r="BI340" s="537"/>
      <c r="BJ340" s="538"/>
      <c r="BK340" s="557"/>
      <c r="BL340" s="537"/>
      <c r="BM340" s="537"/>
      <c r="BN340" s="537"/>
      <c r="BO340" s="558"/>
      <c r="BP340" s="531"/>
      <c r="BQ340" s="532"/>
      <c r="BR340" s="532"/>
      <c r="BS340" s="532"/>
      <c r="BT340" s="533"/>
      <c r="BU340" s="534"/>
      <c r="BV340" s="532"/>
      <c r="BW340" s="532"/>
      <c r="BX340" s="532"/>
      <c r="BY340" s="535"/>
      <c r="BZ340" s="536"/>
      <c r="CA340" s="537"/>
      <c r="CB340" s="537"/>
      <c r="CC340" s="537"/>
      <c r="CD340" s="538"/>
      <c r="CE340" s="561">
        <f t="shared" si="5"/>
        <v>0</v>
      </c>
      <c r="CF340" s="562"/>
      <c r="CG340" s="562"/>
      <c r="CH340" s="562"/>
      <c r="CI340" s="562"/>
      <c r="CJ340" s="562"/>
      <c r="CK340" s="562"/>
      <c r="CL340" s="562"/>
      <c r="CM340" s="563"/>
    </row>
    <row r="341" spans="1:91" s="104" customFormat="1" ht="12.75" customHeight="1" x14ac:dyDescent="0.2">
      <c r="A341" s="100">
        <v>322</v>
      </c>
      <c r="B341" s="443"/>
      <c r="C341" s="444"/>
      <c r="D341" s="444"/>
      <c r="E341" s="444"/>
      <c r="F341" s="444"/>
      <c r="G341" s="444"/>
      <c r="H341" s="444"/>
      <c r="I341" s="444"/>
      <c r="J341" s="444"/>
      <c r="K341" s="444"/>
      <c r="L341" s="444"/>
      <c r="M341" s="444"/>
      <c r="N341" s="444"/>
      <c r="O341" s="444"/>
      <c r="P341" s="444"/>
      <c r="Q341" s="444"/>
      <c r="R341" s="445"/>
      <c r="S341" s="446"/>
      <c r="T341" s="447"/>
      <c r="U341" s="448"/>
      <c r="V341" s="449"/>
      <c r="W341" s="447"/>
      <c r="X341" s="485"/>
      <c r="Y341" s="485"/>
      <c r="Z341" s="485"/>
      <c r="AA341" s="485"/>
      <c r="AB341" s="485"/>
      <c r="AC341" s="485"/>
      <c r="AD341" s="485"/>
      <c r="AE341" s="485"/>
      <c r="AF341" s="485"/>
      <c r="AG341" s="485"/>
      <c r="AH341" s="485"/>
      <c r="AI341" s="485"/>
      <c r="AJ341" s="485"/>
      <c r="AK341" s="485"/>
      <c r="AL341" s="485"/>
      <c r="AM341" s="485"/>
      <c r="AN341" s="527"/>
      <c r="AO341" s="530"/>
      <c r="AP341" s="485"/>
      <c r="AQ341" s="485"/>
      <c r="AR341" s="485"/>
      <c r="AS341" s="485"/>
      <c r="AT341" s="485"/>
      <c r="AU341" s="485"/>
      <c r="AV341" s="485"/>
      <c r="AW341" s="485"/>
      <c r="AX341" s="527"/>
      <c r="AY341" s="528"/>
      <c r="AZ341" s="529"/>
      <c r="BA341" s="534"/>
      <c r="BB341" s="532"/>
      <c r="BC341" s="532"/>
      <c r="BD341" s="532"/>
      <c r="BE341" s="535"/>
      <c r="BF341" s="536"/>
      <c r="BG341" s="537"/>
      <c r="BH341" s="537"/>
      <c r="BI341" s="537"/>
      <c r="BJ341" s="538"/>
      <c r="BK341" s="557"/>
      <c r="BL341" s="537"/>
      <c r="BM341" s="537"/>
      <c r="BN341" s="537"/>
      <c r="BO341" s="558"/>
      <c r="BP341" s="531"/>
      <c r="BQ341" s="532"/>
      <c r="BR341" s="532"/>
      <c r="BS341" s="532"/>
      <c r="BT341" s="533"/>
      <c r="BU341" s="534"/>
      <c r="BV341" s="532"/>
      <c r="BW341" s="532"/>
      <c r="BX341" s="532"/>
      <c r="BY341" s="535"/>
      <c r="BZ341" s="536"/>
      <c r="CA341" s="537"/>
      <c r="CB341" s="537"/>
      <c r="CC341" s="537"/>
      <c r="CD341" s="538"/>
      <c r="CE341" s="561">
        <f t="shared" si="5"/>
        <v>0</v>
      </c>
      <c r="CF341" s="562"/>
      <c r="CG341" s="562"/>
      <c r="CH341" s="562"/>
      <c r="CI341" s="562"/>
      <c r="CJ341" s="562"/>
      <c r="CK341" s="562"/>
      <c r="CL341" s="562"/>
      <c r="CM341" s="563"/>
    </row>
    <row r="342" spans="1:91" s="104" customFormat="1" ht="12.75" customHeight="1" x14ac:dyDescent="0.2">
      <c r="A342" s="100">
        <v>323</v>
      </c>
      <c r="B342" s="443"/>
      <c r="C342" s="444"/>
      <c r="D342" s="444"/>
      <c r="E342" s="444"/>
      <c r="F342" s="444"/>
      <c r="G342" s="444"/>
      <c r="H342" s="444"/>
      <c r="I342" s="444"/>
      <c r="J342" s="444"/>
      <c r="K342" s="444"/>
      <c r="L342" s="444"/>
      <c r="M342" s="444"/>
      <c r="N342" s="444"/>
      <c r="O342" s="444"/>
      <c r="P342" s="444"/>
      <c r="Q342" s="444"/>
      <c r="R342" s="445"/>
      <c r="S342" s="446"/>
      <c r="T342" s="447"/>
      <c r="U342" s="448"/>
      <c r="V342" s="449"/>
      <c r="W342" s="447"/>
      <c r="X342" s="485"/>
      <c r="Y342" s="485"/>
      <c r="Z342" s="485"/>
      <c r="AA342" s="485"/>
      <c r="AB342" s="485"/>
      <c r="AC342" s="485"/>
      <c r="AD342" s="485"/>
      <c r="AE342" s="485"/>
      <c r="AF342" s="485"/>
      <c r="AG342" s="485"/>
      <c r="AH342" s="485"/>
      <c r="AI342" s="485"/>
      <c r="AJ342" s="485"/>
      <c r="AK342" s="485"/>
      <c r="AL342" s="485"/>
      <c r="AM342" s="485"/>
      <c r="AN342" s="527"/>
      <c r="AO342" s="530"/>
      <c r="AP342" s="485"/>
      <c r="AQ342" s="485"/>
      <c r="AR342" s="485"/>
      <c r="AS342" s="485"/>
      <c r="AT342" s="485"/>
      <c r="AU342" s="485"/>
      <c r="AV342" s="485"/>
      <c r="AW342" s="485"/>
      <c r="AX342" s="527"/>
      <c r="AY342" s="528"/>
      <c r="AZ342" s="529"/>
      <c r="BA342" s="534"/>
      <c r="BB342" s="532"/>
      <c r="BC342" s="532"/>
      <c r="BD342" s="532"/>
      <c r="BE342" s="535"/>
      <c r="BF342" s="536"/>
      <c r="BG342" s="537"/>
      <c r="BH342" s="537"/>
      <c r="BI342" s="537"/>
      <c r="BJ342" s="538"/>
      <c r="BK342" s="557"/>
      <c r="BL342" s="537"/>
      <c r="BM342" s="537"/>
      <c r="BN342" s="537"/>
      <c r="BO342" s="558"/>
      <c r="BP342" s="531"/>
      <c r="BQ342" s="532"/>
      <c r="BR342" s="532"/>
      <c r="BS342" s="532"/>
      <c r="BT342" s="533"/>
      <c r="BU342" s="534"/>
      <c r="BV342" s="532"/>
      <c r="BW342" s="532"/>
      <c r="BX342" s="532"/>
      <c r="BY342" s="535"/>
      <c r="BZ342" s="536"/>
      <c r="CA342" s="537"/>
      <c r="CB342" s="537"/>
      <c r="CC342" s="537"/>
      <c r="CD342" s="538"/>
      <c r="CE342" s="561">
        <f t="shared" si="5"/>
        <v>0</v>
      </c>
      <c r="CF342" s="562"/>
      <c r="CG342" s="562"/>
      <c r="CH342" s="562"/>
      <c r="CI342" s="562"/>
      <c r="CJ342" s="562"/>
      <c r="CK342" s="562"/>
      <c r="CL342" s="562"/>
      <c r="CM342" s="563"/>
    </row>
    <row r="343" spans="1:91" s="104" customFormat="1" ht="12.75" customHeight="1" x14ac:dyDescent="0.2">
      <c r="A343" s="100">
        <v>324</v>
      </c>
      <c r="B343" s="443"/>
      <c r="C343" s="444"/>
      <c r="D343" s="444"/>
      <c r="E343" s="444"/>
      <c r="F343" s="444"/>
      <c r="G343" s="444"/>
      <c r="H343" s="444"/>
      <c r="I343" s="444"/>
      <c r="J343" s="444"/>
      <c r="K343" s="444"/>
      <c r="L343" s="444"/>
      <c r="M343" s="444"/>
      <c r="N343" s="444"/>
      <c r="O343" s="444"/>
      <c r="P343" s="444"/>
      <c r="Q343" s="444"/>
      <c r="R343" s="445"/>
      <c r="S343" s="446"/>
      <c r="T343" s="447"/>
      <c r="U343" s="448"/>
      <c r="V343" s="449"/>
      <c r="W343" s="447"/>
      <c r="X343" s="485"/>
      <c r="Y343" s="485"/>
      <c r="Z343" s="485"/>
      <c r="AA343" s="485"/>
      <c r="AB343" s="485"/>
      <c r="AC343" s="485"/>
      <c r="AD343" s="485"/>
      <c r="AE343" s="485"/>
      <c r="AF343" s="485"/>
      <c r="AG343" s="485"/>
      <c r="AH343" s="485"/>
      <c r="AI343" s="485"/>
      <c r="AJ343" s="485"/>
      <c r="AK343" s="485"/>
      <c r="AL343" s="485"/>
      <c r="AM343" s="485"/>
      <c r="AN343" s="527"/>
      <c r="AO343" s="530"/>
      <c r="AP343" s="485"/>
      <c r="AQ343" s="485"/>
      <c r="AR343" s="485"/>
      <c r="AS343" s="485"/>
      <c r="AT343" s="485"/>
      <c r="AU343" s="485"/>
      <c r="AV343" s="485"/>
      <c r="AW343" s="485"/>
      <c r="AX343" s="527"/>
      <c r="AY343" s="528"/>
      <c r="AZ343" s="529"/>
      <c r="BA343" s="534"/>
      <c r="BB343" s="532"/>
      <c r="BC343" s="532"/>
      <c r="BD343" s="532"/>
      <c r="BE343" s="535"/>
      <c r="BF343" s="536"/>
      <c r="BG343" s="537"/>
      <c r="BH343" s="537"/>
      <c r="BI343" s="537"/>
      <c r="BJ343" s="538"/>
      <c r="BK343" s="557"/>
      <c r="BL343" s="537"/>
      <c r="BM343" s="537"/>
      <c r="BN343" s="537"/>
      <c r="BO343" s="558"/>
      <c r="BP343" s="531"/>
      <c r="BQ343" s="532"/>
      <c r="BR343" s="532"/>
      <c r="BS343" s="532"/>
      <c r="BT343" s="533"/>
      <c r="BU343" s="534"/>
      <c r="BV343" s="532"/>
      <c r="BW343" s="532"/>
      <c r="BX343" s="532"/>
      <c r="BY343" s="535"/>
      <c r="BZ343" s="536"/>
      <c r="CA343" s="537"/>
      <c r="CB343" s="537"/>
      <c r="CC343" s="537"/>
      <c r="CD343" s="538"/>
      <c r="CE343" s="561">
        <f t="shared" si="5"/>
        <v>0</v>
      </c>
      <c r="CF343" s="562"/>
      <c r="CG343" s="562"/>
      <c r="CH343" s="562"/>
      <c r="CI343" s="562"/>
      <c r="CJ343" s="562"/>
      <c r="CK343" s="562"/>
      <c r="CL343" s="562"/>
      <c r="CM343" s="563"/>
    </row>
    <row r="344" spans="1:91" s="104" customFormat="1" ht="12.75" customHeight="1" x14ac:dyDescent="0.2">
      <c r="A344" s="100">
        <v>325</v>
      </c>
      <c r="B344" s="443"/>
      <c r="C344" s="444"/>
      <c r="D344" s="444"/>
      <c r="E344" s="444"/>
      <c r="F344" s="444"/>
      <c r="G344" s="444"/>
      <c r="H344" s="444"/>
      <c r="I344" s="444"/>
      <c r="J344" s="444"/>
      <c r="K344" s="444"/>
      <c r="L344" s="444"/>
      <c r="M344" s="444"/>
      <c r="N344" s="444"/>
      <c r="O344" s="444"/>
      <c r="P344" s="444"/>
      <c r="Q344" s="444"/>
      <c r="R344" s="445"/>
      <c r="S344" s="446"/>
      <c r="T344" s="447"/>
      <c r="U344" s="448"/>
      <c r="V344" s="449"/>
      <c r="W344" s="447"/>
      <c r="X344" s="485"/>
      <c r="Y344" s="485"/>
      <c r="Z344" s="485"/>
      <c r="AA344" s="485"/>
      <c r="AB344" s="485"/>
      <c r="AC344" s="485"/>
      <c r="AD344" s="485"/>
      <c r="AE344" s="485"/>
      <c r="AF344" s="485"/>
      <c r="AG344" s="485"/>
      <c r="AH344" s="485"/>
      <c r="AI344" s="485"/>
      <c r="AJ344" s="485"/>
      <c r="AK344" s="485"/>
      <c r="AL344" s="485"/>
      <c r="AM344" s="485"/>
      <c r="AN344" s="527"/>
      <c r="AO344" s="530"/>
      <c r="AP344" s="485"/>
      <c r="AQ344" s="485"/>
      <c r="AR344" s="485"/>
      <c r="AS344" s="485"/>
      <c r="AT344" s="485"/>
      <c r="AU344" s="485"/>
      <c r="AV344" s="485"/>
      <c r="AW344" s="485"/>
      <c r="AX344" s="527"/>
      <c r="AY344" s="528"/>
      <c r="AZ344" s="529"/>
      <c r="BA344" s="534"/>
      <c r="BB344" s="532"/>
      <c r="BC344" s="532"/>
      <c r="BD344" s="532"/>
      <c r="BE344" s="535"/>
      <c r="BF344" s="536"/>
      <c r="BG344" s="537"/>
      <c r="BH344" s="537"/>
      <c r="BI344" s="537"/>
      <c r="BJ344" s="538"/>
      <c r="BK344" s="557"/>
      <c r="BL344" s="537"/>
      <c r="BM344" s="537"/>
      <c r="BN344" s="537"/>
      <c r="BO344" s="558"/>
      <c r="BP344" s="531"/>
      <c r="BQ344" s="532"/>
      <c r="BR344" s="532"/>
      <c r="BS344" s="532"/>
      <c r="BT344" s="533"/>
      <c r="BU344" s="534"/>
      <c r="BV344" s="532"/>
      <c r="BW344" s="532"/>
      <c r="BX344" s="532"/>
      <c r="BY344" s="535"/>
      <c r="BZ344" s="536"/>
      <c r="CA344" s="537"/>
      <c r="CB344" s="537"/>
      <c r="CC344" s="537"/>
      <c r="CD344" s="538"/>
      <c r="CE344" s="561">
        <f t="shared" si="5"/>
        <v>0</v>
      </c>
      <c r="CF344" s="562"/>
      <c r="CG344" s="562"/>
      <c r="CH344" s="562"/>
      <c r="CI344" s="562"/>
      <c r="CJ344" s="562"/>
      <c r="CK344" s="562"/>
      <c r="CL344" s="562"/>
      <c r="CM344" s="563"/>
    </row>
    <row r="345" spans="1:91" s="104" customFormat="1" ht="12.75" customHeight="1" x14ac:dyDescent="0.2">
      <c r="A345" s="100">
        <v>326</v>
      </c>
      <c r="B345" s="443"/>
      <c r="C345" s="444"/>
      <c r="D345" s="444"/>
      <c r="E345" s="444"/>
      <c r="F345" s="444"/>
      <c r="G345" s="444"/>
      <c r="H345" s="444"/>
      <c r="I345" s="444"/>
      <c r="J345" s="444"/>
      <c r="K345" s="444"/>
      <c r="L345" s="444"/>
      <c r="M345" s="444"/>
      <c r="N345" s="444"/>
      <c r="O345" s="444"/>
      <c r="P345" s="444"/>
      <c r="Q345" s="444"/>
      <c r="R345" s="445"/>
      <c r="S345" s="446"/>
      <c r="T345" s="447"/>
      <c r="U345" s="448"/>
      <c r="V345" s="449"/>
      <c r="W345" s="447"/>
      <c r="X345" s="485"/>
      <c r="Y345" s="485"/>
      <c r="Z345" s="485"/>
      <c r="AA345" s="485"/>
      <c r="AB345" s="485"/>
      <c r="AC345" s="485"/>
      <c r="AD345" s="485"/>
      <c r="AE345" s="485"/>
      <c r="AF345" s="485"/>
      <c r="AG345" s="485"/>
      <c r="AH345" s="485"/>
      <c r="AI345" s="485"/>
      <c r="AJ345" s="485"/>
      <c r="AK345" s="485"/>
      <c r="AL345" s="485"/>
      <c r="AM345" s="485"/>
      <c r="AN345" s="527"/>
      <c r="AO345" s="530"/>
      <c r="AP345" s="485"/>
      <c r="AQ345" s="485"/>
      <c r="AR345" s="485"/>
      <c r="AS345" s="485"/>
      <c r="AT345" s="485"/>
      <c r="AU345" s="485"/>
      <c r="AV345" s="485"/>
      <c r="AW345" s="485"/>
      <c r="AX345" s="527"/>
      <c r="AY345" s="528"/>
      <c r="AZ345" s="529"/>
      <c r="BA345" s="534"/>
      <c r="BB345" s="532"/>
      <c r="BC345" s="532"/>
      <c r="BD345" s="532"/>
      <c r="BE345" s="535"/>
      <c r="BF345" s="536"/>
      <c r="BG345" s="537"/>
      <c r="BH345" s="537"/>
      <c r="BI345" s="537"/>
      <c r="BJ345" s="538"/>
      <c r="BK345" s="557"/>
      <c r="BL345" s="537"/>
      <c r="BM345" s="537"/>
      <c r="BN345" s="537"/>
      <c r="BO345" s="558"/>
      <c r="BP345" s="531"/>
      <c r="BQ345" s="532"/>
      <c r="BR345" s="532"/>
      <c r="BS345" s="532"/>
      <c r="BT345" s="533"/>
      <c r="BU345" s="534"/>
      <c r="BV345" s="532"/>
      <c r="BW345" s="532"/>
      <c r="BX345" s="532"/>
      <c r="BY345" s="535"/>
      <c r="BZ345" s="536"/>
      <c r="CA345" s="537"/>
      <c r="CB345" s="537"/>
      <c r="CC345" s="537"/>
      <c r="CD345" s="538"/>
      <c r="CE345" s="561">
        <f t="shared" si="5"/>
        <v>0</v>
      </c>
      <c r="CF345" s="562"/>
      <c r="CG345" s="562"/>
      <c r="CH345" s="562"/>
      <c r="CI345" s="562"/>
      <c r="CJ345" s="562"/>
      <c r="CK345" s="562"/>
      <c r="CL345" s="562"/>
      <c r="CM345" s="563"/>
    </row>
    <row r="346" spans="1:91" s="104" customFormat="1" ht="12.75" customHeight="1" x14ac:dyDescent="0.2">
      <c r="A346" s="100">
        <v>327</v>
      </c>
      <c r="B346" s="443"/>
      <c r="C346" s="444"/>
      <c r="D346" s="444"/>
      <c r="E346" s="444"/>
      <c r="F346" s="444"/>
      <c r="G346" s="444"/>
      <c r="H346" s="444"/>
      <c r="I346" s="444"/>
      <c r="J346" s="444"/>
      <c r="K346" s="444"/>
      <c r="L346" s="444"/>
      <c r="M346" s="444"/>
      <c r="N346" s="444"/>
      <c r="O346" s="444"/>
      <c r="P346" s="444"/>
      <c r="Q346" s="444"/>
      <c r="R346" s="445"/>
      <c r="S346" s="446"/>
      <c r="T346" s="447"/>
      <c r="U346" s="448"/>
      <c r="V346" s="449"/>
      <c r="W346" s="447"/>
      <c r="X346" s="485"/>
      <c r="Y346" s="485"/>
      <c r="Z346" s="485"/>
      <c r="AA346" s="485"/>
      <c r="AB346" s="485"/>
      <c r="AC346" s="485"/>
      <c r="AD346" s="485"/>
      <c r="AE346" s="485"/>
      <c r="AF346" s="485"/>
      <c r="AG346" s="485"/>
      <c r="AH346" s="485"/>
      <c r="AI346" s="485"/>
      <c r="AJ346" s="485"/>
      <c r="AK346" s="485"/>
      <c r="AL346" s="485"/>
      <c r="AM346" s="485"/>
      <c r="AN346" s="527"/>
      <c r="AO346" s="530"/>
      <c r="AP346" s="485"/>
      <c r="AQ346" s="485"/>
      <c r="AR346" s="485"/>
      <c r="AS346" s="485"/>
      <c r="AT346" s="485"/>
      <c r="AU346" s="485"/>
      <c r="AV346" s="485"/>
      <c r="AW346" s="485"/>
      <c r="AX346" s="527"/>
      <c r="AY346" s="528"/>
      <c r="AZ346" s="529"/>
      <c r="BA346" s="534"/>
      <c r="BB346" s="532"/>
      <c r="BC346" s="532"/>
      <c r="BD346" s="532"/>
      <c r="BE346" s="535"/>
      <c r="BF346" s="536"/>
      <c r="BG346" s="537"/>
      <c r="BH346" s="537"/>
      <c r="BI346" s="537"/>
      <c r="BJ346" s="538"/>
      <c r="BK346" s="557"/>
      <c r="BL346" s="537"/>
      <c r="BM346" s="537"/>
      <c r="BN346" s="537"/>
      <c r="BO346" s="558"/>
      <c r="BP346" s="531"/>
      <c r="BQ346" s="532"/>
      <c r="BR346" s="532"/>
      <c r="BS346" s="532"/>
      <c r="BT346" s="533"/>
      <c r="BU346" s="534"/>
      <c r="BV346" s="532"/>
      <c r="BW346" s="532"/>
      <c r="BX346" s="532"/>
      <c r="BY346" s="535"/>
      <c r="BZ346" s="536"/>
      <c r="CA346" s="537"/>
      <c r="CB346" s="537"/>
      <c r="CC346" s="537"/>
      <c r="CD346" s="538"/>
      <c r="CE346" s="561">
        <f t="shared" si="5"/>
        <v>0</v>
      </c>
      <c r="CF346" s="562"/>
      <c r="CG346" s="562"/>
      <c r="CH346" s="562"/>
      <c r="CI346" s="562"/>
      <c r="CJ346" s="562"/>
      <c r="CK346" s="562"/>
      <c r="CL346" s="562"/>
      <c r="CM346" s="563"/>
    </row>
    <row r="347" spans="1:91" s="104" customFormat="1" ht="12.75" customHeight="1" x14ac:dyDescent="0.2">
      <c r="A347" s="100">
        <v>328</v>
      </c>
      <c r="B347" s="443"/>
      <c r="C347" s="444"/>
      <c r="D347" s="444"/>
      <c r="E347" s="444"/>
      <c r="F347" s="444"/>
      <c r="G347" s="444"/>
      <c r="H347" s="444"/>
      <c r="I347" s="444"/>
      <c r="J347" s="444"/>
      <c r="K347" s="444"/>
      <c r="L347" s="444"/>
      <c r="M347" s="444"/>
      <c r="N347" s="444"/>
      <c r="O347" s="444"/>
      <c r="P347" s="444"/>
      <c r="Q347" s="444"/>
      <c r="R347" s="445"/>
      <c r="S347" s="446"/>
      <c r="T347" s="447"/>
      <c r="U347" s="448"/>
      <c r="V347" s="449"/>
      <c r="W347" s="447"/>
      <c r="X347" s="485"/>
      <c r="Y347" s="485"/>
      <c r="Z347" s="485"/>
      <c r="AA347" s="485"/>
      <c r="AB347" s="485"/>
      <c r="AC347" s="485"/>
      <c r="AD347" s="485"/>
      <c r="AE347" s="485"/>
      <c r="AF347" s="485"/>
      <c r="AG347" s="485"/>
      <c r="AH347" s="485"/>
      <c r="AI347" s="485"/>
      <c r="AJ347" s="485"/>
      <c r="AK347" s="485"/>
      <c r="AL347" s="485"/>
      <c r="AM347" s="485"/>
      <c r="AN347" s="527"/>
      <c r="AO347" s="530"/>
      <c r="AP347" s="485"/>
      <c r="AQ347" s="485"/>
      <c r="AR347" s="485"/>
      <c r="AS347" s="485"/>
      <c r="AT347" s="485"/>
      <c r="AU347" s="485"/>
      <c r="AV347" s="485"/>
      <c r="AW347" s="485"/>
      <c r="AX347" s="527"/>
      <c r="AY347" s="528"/>
      <c r="AZ347" s="529"/>
      <c r="BA347" s="534"/>
      <c r="BB347" s="532"/>
      <c r="BC347" s="532"/>
      <c r="BD347" s="532"/>
      <c r="BE347" s="535"/>
      <c r="BF347" s="536"/>
      <c r="BG347" s="537"/>
      <c r="BH347" s="537"/>
      <c r="BI347" s="537"/>
      <c r="BJ347" s="538"/>
      <c r="BK347" s="557"/>
      <c r="BL347" s="537"/>
      <c r="BM347" s="537"/>
      <c r="BN347" s="537"/>
      <c r="BO347" s="558"/>
      <c r="BP347" s="531"/>
      <c r="BQ347" s="532"/>
      <c r="BR347" s="532"/>
      <c r="BS347" s="532"/>
      <c r="BT347" s="533"/>
      <c r="BU347" s="534"/>
      <c r="BV347" s="532"/>
      <c r="BW347" s="532"/>
      <c r="BX347" s="532"/>
      <c r="BY347" s="535"/>
      <c r="BZ347" s="536"/>
      <c r="CA347" s="537"/>
      <c r="CB347" s="537"/>
      <c r="CC347" s="537"/>
      <c r="CD347" s="538"/>
      <c r="CE347" s="561">
        <f t="shared" si="5"/>
        <v>0</v>
      </c>
      <c r="CF347" s="562"/>
      <c r="CG347" s="562"/>
      <c r="CH347" s="562"/>
      <c r="CI347" s="562"/>
      <c r="CJ347" s="562"/>
      <c r="CK347" s="562"/>
      <c r="CL347" s="562"/>
      <c r="CM347" s="563"/>
    </row>
    <row r="348" spans="1:91" s="104" customFormat="1" ht="12.75" customHeight="1" x14ac:dyDescent="0.2">
      <c r="A348" s="100">
        <v>329</v>
      </c>
      <c r="B348" s="443"/>
      <c r="C348" s="444"/>
      <c r="D348" s="444"/>
      <c r="E348" s="444"/>
      <c r="F348" s="444"/>
      <c r="G348" s="444"/>
      <c r="H348" s="444"/>
      <c r="I348" s="444"/>
      <c r="J348" s="444"/>
      <c r="K348" s="444"/>
      <c r="L348" s="444"/>
      <c r="M348" s="444"/>
      <c r="N348" s="444"/>
      <c r="O348" s="444"/>
      <c r="P348" s="444"/>
      <c r="Q348" s="444"/>
      <c r="R348" s="445"/>
      <c r="S348" s="446"/>
      <c r="T348" s="447"/>
      <c r="U348" s="448"/>
      <c r="V348" s="449"/>
      <c r="W348" s="447"/>
      <c r="X348" s="485"/>
      <c r="Y348" s="485"/>
      <c r="Z348" s="485"/>
      <c r="AA348" s="485"/>
      <c r="AB348" s="485"/>
      <c r="AC348" s="485"/>
      <c r="AD348" s="485"/>
      <c r="AE348" s="485"/>
      <c r="AF348" s="485"/>
      <c r="AG348" s="485"/>
      <c r="AH348" s="485"/>
      <c r="AI348" s="485"/>
      <c r="AJ348" s="485"/>
      <c r="AK348" s="485"/>
      <c r="AL348" s="485"/>
      <c r="AM348" s="485"/>
      <c r="AN348" s="527"/>
      <c r="AO348" s="530"/>
      <c r="AP348" s="485"/>
      <c r="AQ348" s="485"/>
      <c r="AR348" s="485"/>
      <c r="AS348" s="485"/>
      <c r="AT348" s="485"/>
      <c r="AU348" s="485"/>
      <c r="AV348" s="485"/>
      <c r="AW348" s="485"/>
      <c r="AX348" s="527"/>
      <c r="AY348" s="528"/>
      <c r="AZ348" s="529"/>
      <c r="BA348" s="534"/>
      <c r="BB348" s="532"/>
      <c r="BC348" s="532"/>
      <c r="BD348" s="532"/>
      <c r="BE348" s="535"/>
      <c r="BF348" s="536"/>
      <c r="BG348" s="537"/>
      <c r="BH348" s="537"/>
      <c r="BI348" s="537"/>
      <c r="BJ348" s="538"/>
      <c r="BK348" s="557"/>
      <c r="BL348" s="537"/>
      <c r="BM348" s="537"/>
      <c r="BN348" s="537"/>
      <c r="BO348" s="558"/>
      <c r="BP348" s="531"/>
      <c r="BQ348" s="532"/>
      <c r="BR348" s="532"/>
      <c r="BS348" s="532"/>
      <c r="BT348" s="533"/>
      <c r="BU348" s="534"/>
      <c r="BV348" s="532"/>
      <c r="BW348" s="532"/>
      <c r="BX348" s="532"/>
      <c r="BY348" s="535"/>
      <c r="BZ348" s="536"/>
      <c r="CA348" s="537"/>
      <c r="CB348" s="537"/>
      <c r="CC348" s="537"/>
      <c r="CD348" s="538"/>
      <c r="CE348" s="561">
        <f t="shared" si="5"/>
        <v>0</v>
      </c>
      <c r="CF348" s="562"/>
      <c r="CG348" s="562"/>
      <c r="CH348" s="562"/>
      <c r="CI348" s="562"/>
      <c r="CJ348" s="562"/>
      <c r="CK348" s="562"/>
      <c r="CL348" s="562"/>
      <c r="CM348" s="563"/>
    </row>
    <row r="349" spans="1:91" s="104" customFormat="1" ht="12.75" customHeight="1" x14ac:dyDescent="0.2">
      <c r="A349" s="100">
        <v>330</v>
      </c>
      <c r="B349" s="443"/>
      <c r="C349" s="444"/>
      <c r="D349" s="444"/>
      <c r="E349" s="444"/>
      <c r="F349" s="444"/>
      <c r="G349" s="444"/>
      <c r="H349" s="444"/>
      <c r="I349" s="444"/>
      <c r="J349" s="444"/>
      <c r="K349" s="444"/>
      <c r="L349" s="444"/>
      <c r="M349" s="444"/>
      <c r="N349" s="444"/>
      <c r="O349" s="444"/>
      <c r="P349" s="444"/>
      <c r="Q349" s="444"/>
      <c r="R349" s="445"/>
      <c r="S349" s="446"/>
      <c r="T349" s="447"/>
      <c r="U349" s="448"/>
      <c r="V349" s="449"/>
      <c r="W349" s="447"/>
      <c r="X349" s="485"/>
      <c r="Y349" s="485"/>
      <c r="Z349" s="485"/>
      <c r="AA349" s="485"/>
      <c r="AB349" s="485"/>
      <c r="AC349" s="485"/>
      <c r="AD349" s="485"/>
      <c r="AE349" s="485"/>
      <c r="AF349" s="485"/>
      <c r="AG349" s="485"/>
      <c r="AH349" s="485"/>
      <c r="AI349" s="485"/>
      <c r="AJ349" s="485"/>
      <c r="AK349" s="485"/>
      <c r="AL349" s="485"/>
      <c r="AM349" s="485"/>
      <c r="AN349" s="527"/>
      <c r="AO349" s="530"/>
      <c r="AP349" s="485"/>
      <c r="AQ349" s="485"/>
      <c r="AR349" s="485"/>
      <c r="AS349" s="485"/>
      <c r="AT349" s="485"/>
      <c r="AU349" s="485"/>
      <c r="AV349" s="485"/>
      <c r="AW349" s="485"/>
      <c r="AX349" s="527"/>
      <c r="AY349" s="528"/>
      <c r="AZ349" s="529"/>
      <c r="BA349" s="534"/>
      <c r="BB349" s="532"/>
      <c r="BC349" s="532"/>
      <c r="BD349" s="532"/>
      <c r="BE349" s="535"/>
      <c r="BF349" s="536"/>
      <c r="BG349" s="537"/>
      <c r="BH349" s="537"/>
      <c r="BI349" s="537"/>
      <c r="BJ349" s="538"/>
      <c r="BK349" s="557"/>
      <c r="BL349" s="537"/>
      <c r="BM349" s="537"/>
      <c r="BN349" s="537"/>
      <c r="BO349" s="558"/>
      <c r="BP349" s="531"/>
      <c r="BQ349" s="532"/>
      <c r="BR349" s="532"/>
      <c r="BS349" s="532"/>
      <c r="BT349" s="533"/>
      <c r="BU349" s="534"/>
      <c r="BV349" s="532"/>
      <c r="BW349" s="532"/>
      <c r="BX349" s="532"/>
      <c r="BY349" s="535"/>
      <c r="BZ349" s="536"/>
      <c r="CA349" s="537"/>
      <c r="CB349" s="537"/>
      <c r="CC349" s="537"/>
      <c r="CD349" s="538"/>
      <c r="CE349" s="561">
        <f t="shared" si="5"/>
        <v>0</v>
      </c>
      <c r="CF349" s="562"/>
      <c r="CG349" s="562"/>
      <c r="CH349" s="562"/>
      <c r="CI349" s="562"/>
      <c r="CJ349" s="562"/>
      <c r="CK349" s="562"/>
      <c r="CL349" s="562"/>
      <c r="CM349" s="563"/>
    </row>
    <row r="350" spans="1:91" s="104" customFormat="1" ht="12.75" customHeight="1" x14ac:dyDescent="0.2">
      <c r="A350" s="100">
        <v>331</v>
      </c>
      <c r="B350" s="443"/>
      <c r="C350" s="444"/>
      <c r="D350" s="444"/>
      <c r="E350" s="444"/>
      <c r="F350" s="444"/>
      <c r="G350" s="444"/>
      <c r="H350" s="444"/>
      <c r="I350" s="444"/>
      <c r="J350" s="444"/>
      <c r="K350" s="444"/>
      <c r="L350" s="444"/>
      <c r="M350" s="444"/>
      <c r="N350" s="444"/>
      <c r="O350" s="444"/>
      <c r="P350" s="444"/>
      <c r="Q350" s="444"/>
      <c r="R350" s="445"/>
      <c r="S350" s="446"/>
      <c r="T350" s="447"/>
      <c r="U350" s="448"/>
      <c r="V350" s="449"/>
      <c r="W350" s="447"/>
      <c r="X350" s="485"/>
      <c r="Y350" s="485"/>
      <c r="Z350" s="485"/>
      <c r="AA350" s="485"/>
      <c r="AB350" s="485"/>
      <c r="AC350" s="485"/>
      <c r="AD350" s="485"/>
      <c r="AE350" s="485"/>
      <c r="AF350" s="485"/>
      <c r="AG350" s="485"/>
      <c r="AH350" s="485"/>
      <c r="AI350" s="485"/>
      <c r="AJ350" s="485"/>
      <c r="AK350" s="485"/>
      <c r="AL350" s="485"/>
      <c r="AM350" s="485"/>
      <c r="AN350" s="527"/>
      <c r="AO350" s="530"/>
      <c r="AP350" s="485"/>
      <c r="AQ350" s="485"/>
      <c r="AR350" s="485"/>
      <c r="AS350" s="485"/>
      <c r="AT350" s="485"/>
      <c r="AU350" s="485"/>
      <c r="AV350" s="485"/>
      <c r="AW350" s="485"/>
      <c r="AX350" s="527"/>
      <c r="AY350" s="528"/>
      <c r="AZ350" s="529"/>
      <c r="BA350" s="534"/>
      <c r="BB350" s="532"/>
      <c r="BC350" s="532"/>
      <c r="BD350" s="532"/>
      <c r="BE350" s="535"/>
      <c r="BF350" s="536"/>
      <c r="BG350" s="537"/>
      <c r="BH350" s="537"/>
      <c r="BI350" s="537"/>
      <c r="BJ350" s="538"/>
      <c r="BK350" s="557"/>
      <c r="BL350" s="537"/>
      <c r="BM350" s="537"/>
      <c r="BN350" s="537"/>
      <c r="BO350" s="558"/>
      <c r="BP350" s="531"/>
      <c r="BQ350" s="532"/>
      <c r="BR350" s="532"/>
      <c r="BS350" s="532"/>
      <c r="BT350" s="533"/>
      <c r="BU350" s="534"/>
      <c r="BV350" s="532"/>
      <c r="BW350" s="532"/>
      <c r="BX350" s="532"/>
      <c r="BY350" s="535"/>
      <c r="BZ350" s="536"/>
      <c r="CA350" s="537"/>
      <c r="CB350" s="537"/>
      <c r="CC350" s="537"/>
      <c r="CD350" s="538"/>
      <c r="CE350" s="561">
        <f t="shared" si="5"/>
        <v>0</v>
      </c>
      <c r="CF350" s="562"/>
      <c r="CG350" s="562"/>
      <c r="CH350" s="562"/>
      <c r="CI350" s="562"/>
      <c r="CJ350" s="562"/>
      <c r="CK350" s="562"/>
      <c r="CL350" s="562"/>
      <c r="CM350" s="563"/>
    </row>
    <row r="351" spans="1:91" s="104" customFormat="1" ht="12.75" customHeight="1" x14ac:dyDescent="0.2">
      <c r="A351" s="100">
        <v>332</v>
      </c>
      <c r="B351" s="443"/>
      <c r="C351" s="444"/>
      <c r="D351" s="444"/>
      <c r="E351" s="444"/>
      <c r="F351" s="444"/>
      <c r="G351" s="444"/>
      <c r="H351" s="444"/>
      <c r="I351" s="444"/>
      <c r="J351" s="444"/>
      <c r="K351" s="444"/>
      <c r="L351" s="444"/>
      <c r="M351" s="444"/>
      <c r="N351" s="444"/>
      <c r="O351" s="444"/>
      <c r="P351" s="444"/>
      <c r="Q351" s="444"/>
      <c r="R351" s="445"/>
      <c r="S351" s="446"/>
      <c r="T351" s="447"/>
      <c r="U351" s="448"/>
      <c r="V351" s="449"/>
      <c r="W351" s="447"/>
      <c r="X351" s="485"/>
      <c r="Y351" s="485"/>
      <c r="Z351" s="485"/>
      <c r="AA351" s="485"/>
      <c r="AB351" s="485"/>
      <c r="AC351" s="485"/>
      <c r="AD351" s="485"/>
      <c r="AE351" s="485"/>
      <c r="AF351" s="485"/>
      <c r="AG351" s="485"/>
      <c r="AH351" s="485"/>
      <c r="AI351" s="485"/>
      <c r="AJ351" s="485"/>
      <c r="AK351" s="485"/>
      <c r="AL351" s="485"/>
      <c r="AM351" s="485"/>
      <c r="AN351" s="527"/>
      <c r="AO351" s="530"/>
      <c r="AP351" s="485"/>
      <c r="AQ351" s="485"/>
      <c r="AR351" s="485"/>
      <c r="AS351" s="485"/>
      <c r="AT351" s="485"/>
      <c r="AU351" s="485"/>
      <c r="AV351" s="485"/>
      <c r="AW351" s="485"/>
      <c r="AX351" s="527"/>
      <c r="AY351" s="528"/>
      <c r="AZ351" s="529"/>
      <c r="BA351" s="534"/>
      <c r="BB351" s="532"/>
      <c r="BC351" s="532"/>
      <c r="BD351" s="532"/>
      <c r="BE351" s="535"/>
      <c r="BF351" s="536"/>
      <c r="BG351" s="537"/>
      <c r="BH351" s="537"/>
      <c r="BI351" s="537"/>
      <c r="BJ351" s="538"/>
      <c r="BK351" s="557"/>
      <c r="BL351" s="537"/>
      <c r="BM351" s="537"/>
      <c r="BN351" s="537"/>
      <c r="BO351" s="558"/>
      <c r="BP351" s="531"/>
      <c r="BQ351" s="532"/>
      <c r="BR351" s="532"/>
      <c r="BS351" s="532"/>
      <c r="BT351" s="533"/>
      <c r="BU351" s="534"/>
      <c r="BV351" s="532"/>
      <c r="BW351" s="532"/>
      <c r="BX351" s="532"/>
      <c r="BY351" s="535"/>
      <c r="BZ351" s="536"/>
      <c r="CA351" s="537"/>
      <c r="CB351" s="537"/>
      <c r="CC351" s="537"/>
      <c r="CD351" s="538"/>
      <c r="CE351" s="561">
        <f t="shared" ref="CE351:CE414" si="6">SUM(BA351:CD351)</f>
        <v>0</v>
      </c>
      <c r="CF351" s="562"/>
      <c r="CG351" s="562"/>
      <c r="CH351" s="562"/>
      <c r="CI351" s="562"/>
      <c r="CJ351" s="562"/>
      <c r="CK351" s="562"/>
      <c r="CL351" s="562"/>
      <c r="CM351" s="563"/>
    </row>
    <row r="352" spans="1:91" s="104" customFormat="1" ht="12.75" customHeight="1" x14ac:dyDescent="0.2">
      <c r="A352" s="100">
        <v>333</v>
      </c>
      <c r="B352" s="443"/>
      <c r="C352" s="444"/>
      <c r="D352" s="444"/>
      <c r="E352" s="444"/>
      <c r="F352" s="444"/>
      <c r="G352" s="444"/>
      <c r="H352" s="444"/>
      <c r="I352" s="444"/>
      <c r="J352" s="444"/>
      <c r="K352" s="444"/>
      <c r="L352" s="444"/>
      <c r="M352" s="444"/>
      <c r="N352" s="444"/>
      <c r="O352" s="444"/>
      <c r="P352" s="444"/>
      <c r="Q352" s="444"/>
      <c r="R352" s="445"/>
      <c r="S352" s="446"/>
      <c r="T352" s="447"/>
      <c r="U352" s="448"/>
      <c r="V352" s="449"/>
      <c r="W352" s="447"/>
      <c r="X352" s="485"/>
      <c r="Y352" s="485"/>
      <c r="Z352" s="485"/>
      <c r="AA352" s="485"/>
      <c r="AB352" s="485"/>
      <c r="AC352" s="485"/>
      <c r="AD352" s="485"/>
      <c r="AE352" s="485"/>
      <c r="AF352" s="485"/>
      <c r="AG352" s="485"/>
      <c r="AH352" s="485"/>
      <c r="AI352" s="485"/>
      <c r="AJ352" s="485"/>
      <c r="AK352" s="485"/>
      <c r="AL352" s="485"/>
      <c r="AM352" s="485"/>
      <c r="AN352" s="527"/>
      <c r="AO352" s="530"/>
      <c r="AP352" s="485"/>
      <c r="AQ352" s="485"/>
      <c r="AR352" s="485"/>
      <c r="AS352" s="485"/>
      <c r="AT352" s="485"/>
      <c r="AU352" s="485"/>
      <c r="AV352" s="485"/>
      <c r="AW352" s="485"/>
      <c r="AX352" s="527"/>
      <c r="AY352" s="528"/>
      <c r="AZ352" s="529"/>
      <c r="BA352" s="534"/>
      <c r="BB352" s="532"/>
      <c r="BC352" s="532"/>
      <c r="BD352" s="532"/>
      <c r="BE352" s="535"/>
      <c r="BF352" s="536"/>
      <c r="BG352" s="537"/>
      <c r="BH352" s="537"/>
      <c r="BI352" s="537"/>
      <c r="BJ352" s="538"/>
      <c r="BK352" s="557"/>
      <c r="BL352" s="537"/>
      <c r="BM352" s="537"/>
      <c r="BN352" s="537"/>
      <c r="BO352" s="558"/>
      <c r="BP352" s="531"/>
      <c r="BQ352" s="532"/>
      <c r="BR352" s="532"/>
      <c r="BS352" s="532"/>
      <c r="BT352" s="533"/>
      <c r="BU352" s="534"/>
      <c r="BV352" s="532"/>
      <c r="BW352" s="532"/>
      <c r="BX352" s="532"/>
      <c r="BY352" s="535"/>
      <c r="BZ352" s="536"/>
      <c r="CA352" s="537"/>
      <c r="CB352" s="537"/>
      <c r="CC352" s="537"/>
      <c r="CD352" s="538"/>
      <c r="CE352" s="561">
        <f t="shared" si="6"/>
        <v>0</v>
      </c>
      <c r="CF352" s="562"/>
      <c r="CG352" s="562"/>
      <c r="CH352" s="562"/>
      <c r="CI352" s="562"/>
      <c r="CJ352" s="562"/>
      <c r="CK352" s="562"/>
      <c r="CL352" s="562"/>
      <c r="CM352" s="563"/>
    </row>
    <row r="353" spans="1:91" s="104" customFormat="1" ht="12.75" customHeight="1" x14ac:dyDescent="0.2">
      <c r="A353" s="100">
        <v>334</v>
      </c>
      <c r="B353" s="443"/>
      <c r="C353" s="444"/>
      <c r="D353" s="444"/>
      <c r="E353" s="444"/>
      <c r="F353" s="444"/>
      <c r="G353" s="444"/>
      <c r="H353" s="444"/>
      <c r="I353" s="444"/>
      <c r="J353" s="444"/>
      <c r="K353" s="444"/>
      <c r="L353" s="444"/>
      <c r="M353" s="444"/>
      <c r="N353" s="444"/>
      <c r="O353" s="444"/>
      <c r="P353" s="444"/>
      <c r="Q353" s="444"/>
      <c r="R353" s="445"/>
      <c r="S353" s="446"/>
      <c r="T353" s="447"/>
      <c r="U353" s="448"/>
      <c r="V353" s="449"/>
      <c r="W353" s="447"/>
      <c r="X353" s="485"/>
      <c r="Y353" s="485"/>
      <c r="Z353" s="485"/>
      <c r="AA353" s="485"/>
      <c r="AB353" s="485"/>
      <c r="AC353" s="485"/>
      <c r="AD353" s="485"/>
      <c r="AE353" s="485"/>
      <c r="AF353" s="485"/>
      <c r="AG353" s="485"/>
      <c r="AH353" s="485"/>
      <c r="AI353" s="485"/>
      <c r="AJ353" s="485"/>
      <c r="AK353" s="485"/>
      <c r="AL353" s="485"/>
      <c r="AM353" s="485"/>
      <c r="AN353" s="527"/>
      <c r="AO353" s="530"/>
      <c r="AP353" s="485"/>
      <c r="AQ353" s="485"/>
      <c r="AR353" s="485"/>
      <c r="AS353" s="485"/>
      <c r="AT353" s="485"/>
      <c r="AU353" s="485"/>
      <c r="AV353" s="485"/>
      <c r="AW353" s="485"/>
      <c r="AX353" s="527"/>
      <c r="AY353" s="528"/>
      <c r="AZ353" s="529"/>
      <c r="BA353" s="534"/>
      <c r="BB353" s="532"/>
      <c r="BC353" s="532"/>
      <c r="BD353" s="532"/>
      <c r="BE353" s="535"/>
      <c r="BF353" s="536"/>
      <c r="BG353" s="537"/>
      <c r="BH353" s="537"/>
      <c r="BI353" s="537"/>
      <c r="BJ353" s="538"/>
      <c r="BK353" s="557"/>
      <c r="BL353" s="537"/>
      <c r="BM353" s="537"/>
      <c r="BN353" s="537"/>
      <c r="BO353" s="558"/>
      <c r="BP353" s="531"/>
      <c r="BQ353" s="532"/>
      <c r="BR353" s="532"/>
      <c r="BS353" s="532"/>
      <c r="BT353" s="533"/>
      <c r="BU353" s="534"/>
      <c r="BV353" s="532"/>
      <c r="BW353" s="532"/>
      <c r="BX353" s="532"/>
      <c r="BY353" s="535"/>
      <c r="BZ353" s="536"/>
      <c r="CA353" s="537"/>
      <c r="CB353" s="537"/>
      <c r="CC353" s="537"/>
      <c r="CD353" s="538"/>
      <c r="CE353" s="561">
        <f t="shared" si="6"/>
        <v>0</v>
      </c>
      <c r="CF353" s="562"/>
      <c r="CG353" s="562"/>
      <c r="CH353" s="562"/>
      <c r="CI353" s="562"/>
      <c r="CJ353" s="562"/>
      <c r="CK353" s="562"/>
      <c r="CL353" s="562"/>
      <c r="CM353" s="563"/>
    </row>
    <row r="354" spans="1:91" s="104" customFormat="1" ht="12.75" customHeight="1" x14ac:dyDescent="0.2">
      <c r="A354" s="100">
        <v>335</v>
      </c>
      <c r="B354" s="443"/>
      <c r="C354" s="444"/>
      <c r="D354" s="444"/>
      <c r="E354" s="444"/>
      <c r="F354" s="444"/>
      <c r="G354" s="444"/>
      <c r="H354" s="444"/>
      <c r="I354" s="444"/>
      <c r="J354" s="444"/>
      <c r="K354" s="444"/>
      <c r="L354" s="444"/>
      <c r="M354" s="444"/>
      <c r="N354" s="444"/>
      <c r="O354" s="444"/>
      <c r="P354" s="444"/>
      <c r="Q354" s="444"/>
      <c r="R354" s="445"/>
      <c r="S354" s="446"/>
      <c r="T354" s="447"/>
      <c r="U354" s="448"/>
      <c r="V354" s="449"/>
      <c r="W354" s="447"/>
      <c r="X354" s="485"/>
      <c r="Y354" s="485"/>
      <c r="Z354" s="485"/>
      <c r="AA354" s="485"/>
      <c r="AB354" s="485"/>
      <c r="AC354" s="485"/>
      <c r="AD354" s="485"/>
      <c r="AE354" s="485"/>
      <c r="AF354" s="485"/>
      <c r="AG354" s="485"/>
      <c r="AH354" s="485"/>
      <c r="AI354" s="485"/>
      <c r="AJ354" s="485"/>
      <c r="AK354" s="485"/>
      <c r="AL354" s="485"/>
      <c r="AM354" s="485"/>
      <c r="AN354" s="527"/>
      <c r="AO354" s="530"/>
      <c r="AP354" s="485"/>
      <c r="AQ354" s="485"/>
      <c r="AR354" s="485"/>
      <c r="AS354" s="485"/>
      <c r="AT354" s="485"/>
      <c r="AU354" s="485"/>
      <c r="AV354" s="485"/>
      <c r="AW354" s="485"/>
      <c r="AX354" s="527"/>
      <c r="AY354" s="528"/>
      <c r="AZ354" s="529"/>
      <c r="BA354" s="534"/>
      <c r="BB354" s="532"/>
      <c r="BC354" s="532"/>
      <c r="BD354" s="532"/>
      <c r="BE354" s="535"/>
      <c r="BF354" s="536"/>
      <c r="BG354" s="537"/>
      <c r="BH354" s="537"/>
      <c r="BI354" s="537"/>
      <c r="BJ354" s="538"/>
      <c r="BK354" s="557"/>
      <c r="BL354" s="537"/>
      <c r="BM354" s="537"/>
      <c r="BN354" s="537"/>
      <c r="BO354" s="558"/>
      <c r="BP354" s="531"/>
      <c r="BQ354" s="532"/>
      <c r="BR354" s="532"/>
      <c r="BS354" s="532"/>
      <c r="BT354" s="533"/>
      <c r="BU354" s="534"/>
      <c r="BV354" s="532"/>
      <c r="BW354" s="532"/>
      <c r="BX354" s="532"/>
      <c r="BY354" s="535"/>
      <c r="BZ354" s="536"/>
      <c r="CA354" s="537"/>
      <c r="CB354" s="537"/>
      <c r="CC354" s="537"/>
      <c r="CD354" s="538"/>
      <c r="CE354" s="561">
        <f t="shared" si="6"/>
        <v>0</v>
      </c>
      <c r="CF354" s="562"/>
      <c r="CG354" s="562"/>
      <c r="CH354" s="562"/>
      <c r="CI354" s="562"/>
      <c r="CJ354" s="562"/>
      <c r="CK354" s="562"/>
      <c r="CL354" s="562"/>
      <c r="CM354" s="563"/>
    </row>
    <row r="355" spans="1:91" s="104" customFormat="1" ht="12.75" customHeight="1" x14ac:dyDescent="0.2">
      <c r="A355" s="100">
        <v>336</v>
      </c>
      <c r="B355" s="443"/>
      <c r="C355" s="444"/>
      <c r="D355" s="444"/>
      <c r="E355" s="444"/>
      <c r="F355" s="444"/>
      <c r="G355" s="444"/>
      <c r="H355" s="444"/>
      <c r="I355" s="444"/>
      <c r="J355" s="444"/>
      <c r="K355" s="444"/>
      <c r="L355" s="444"/>
      <c r="M355" s="444"/>
      <c r="N355" s="444"/>
      <c r="O355" s="444"/>
      <c r="P355" s="444"/>
      <c r="Q355" s="444"/>
      <c r="R355" s="445"/>
      <c r="S355" s="446"/>
      <c r="T355" s="447"/>
      <c r="U355" s="448"/>
      <c r="V355" s="449"/>
      <c r="W355" s="447"/>
      <c r="X355" s="485"/>
      <c r="Y355" s="485"/>
      <c r="Z355" s="485"/>
      <c r="AA355" s="485"/>
      <c r="AB355" s="485"/>
      <c r="AC355" s="485"/>
      <c r="AD355" s="485"/>
      <c r="AE355" s="485"/>
      <c r="AF355" s="485"/>
      <c r="AG355" s="485"/>
      <c r="AH355" s="485"/>
      <c r="AI355" s="485"/>
      <c r="AJ355" s="485"/>
      <c r="AK355" s="485"/>
      <c r="AL355" s="485"/>
      <c r="AM355" s="485"/>
      <c r="AN355" s="527"/>
      <c r="AO355" s="530"/>
      <c r="AP355" s="485"/>
      <c r="AQ355" s="485"/>
      <c r="AR355" s="485"/>
      <c r="AS355" s="485"/>
      <c r="AT355" s="485"/>
      <c r="AU355" s="485"/>
      <c r="AV355" s="485"/>
      <c r="AW355" s="485"/>
      <c r="AX355" s="527"/>
      <c r="AY355" s="528"/>
      <c r="AZ355" s="529"/>
      <c r="BA355" s="534"/>
      <c r="BB355" s="532"/>
      <c r="BC355" s="532"/>
      <c r="BD355" s="532"/>
      <c r="BE355" s="535"/>
      <c r="BF355" s="536"/>
      <c r="BG355" s="537"/>
      <c r="BH355" s="537"/>
      <c r="BI355" s="537"/>
      <c r="BJ355" s="538"/>
      <c r="BK355" s="557"/>
      <c r="BL355" s="537"/>
      <c r="BM355" s="537"/>
      <c r="BN355" s="537"/>
      <c r="BO355" s="558"/>
      <c r="BP355" s="531"/>
      <c r="BQ355" s="532"/>
      <c r="BR355" s="532"/>
      <c r="BS355" s="532"/>
      <c r="BT355" s="533"/>
      <c r="BU355" s="534"/>
      <c r="BV355" s="532"/>
      <c r="BW355" s="532"/>
      <c r="BX355" s="532"/>
      <c r="BY355" s="535"/>
      <c r="BZ355" s="536"/>
      <c r="CA355" s="537"/>
      <c r="CB355" s="537"/>
      <c r="CC355" s="537"/>
      <c r="CD355" s="538"/>
      <c r="CE355" s="561">
        <f t="shared" si="6"/>
        <v>0</v>
      </c>
      <c r="CF355" s="562"/>
      <c r="CG355" s="562"/>
      <c r="CH355" s="562"/>
      <c r="CI355" s="562"/>
      <c r="CJ355" s="562"/>
      <c r="CK355" s="562"/>
      <c r="CL355" s="562"/>
      <c r="CM355" s="563"/>
    </row>
    <row r="356" spans="1:91" s="104" customFormat="1" ht="12.75" customHeight="1" x14ac:dyDescent="0.2">
      <c r="A356" s="100">
        <v>337</v>
      </c>
      <c r="B356" s="443"/>
      <c r="C356" s="444"/>
      <c r="D356" s="444"/>
      <c r="E356" s="444"/>
      <c r="F356" s="444"/>
      <c r="G356" s="444"/>
      <c r="H356" s="444"/>
      <c r="I356" s="444"/>
      <c r="J356" s="444"/>
      <c r="K356" s="444"/>
      <c r="L356" s="444"/>
      <c r="M356" s="444"/>
      <c r="N356" s="444"/>
      <c r="O356" s="444"/>
      <c r="P356" s="444"/>
      <c r="Q356" s="444"/>
      <c r="R356" s="445"/>
      <c r="S356" s="446"/>
      <c r="T356" s="447"/>
      <c r="U356" s="448"/>
      <c r="V356" s="449"/>
      <c r="W356" s="447"/>
      <c r="X356" s="485"/>
      <c r="Y356" s="485"/>
      <c r="Z356" s="485"/>
      <c r="AA356" s="485"/>
      <c r="AB356" s="485"/>
      <c r="AC356" s="485"/>
      <c r="AD356" s="485"/>
      <c r="AE356" s="485"/>
      <c r="AF356" s="485"/>
      <c r="AG356" s="485"/>
      <c r="AH356" s="485"/>
      <c r="AI356" s="485"/>
      <c r="AJ356" s="485"/>
      <c r="AK356" s="485"/>
      <c r="AL356" s="485"/>
      <c r="AM356" s="485"/>
      <c r="AN356" s="527"/>
      <c r="AO356" s="530"/>
      <c r="AP356" s="485"/>
      <c r="AQ356" s="485"/>
      <c r="AR356" s="485"/>
      <c r="AS356" s="485"/>
      <c r="AT356" s="485"/>
      <c r="AU356" s="485"/>
      <c r="AV356" s="485"/>
      <c r="AW356" s="485"/>
      <c r="AX356" s="527"/>
      <c r="AY356" s="528"/>
      <c r="AZ356" s="529"/>
      <c r="BA356" s="534"/>
      <c r="BB356" s="532"/>
      <c r="BC356" s="532"/>
      <c r="BD356" s="532"/>
      <c r="BE356" s="535"/>
      <c r="BF356" s="536"/>
      <c r="BG356" s="537"/>
      <c r="BH356" s="537"/>
      <c r="BI356" s="537"/>
      <c r="BJ356" s="538"/>
      <c r="BK356" s="557"/>
      <c r="BL356" s="537"/>
      <c r="BM356" s="537"/>
      <c r="BN356" s="537"/>
      <c r="BO356" s="558"/>
      <c r="BP356" s="531"/>
      <c r="BQ356" s="532"/>
      <c r="BR356" s="532"/>
      <c r="BS356" s="532"/>
      <c r="BT356" s="533"/>
      <c r="BU356" s="534"/>
      <c r="BV356" s="532"/>
      <c r="BW356" s="532"/>
      <c r="BX356" s="532"/>
      <c r="BY356" s="535"/>
      <c r="BZ356" s="536"/>
      <c r="CA356" s="537"/>
      <c r="CB356" s="537"/>
      <c r="CC356" s="537"/>
      <c r="CD356" s="538"/>
      <c r="CE356" s="561">
        <f t="shared" si="6"/>
        <v>0</v>
      </c>
      <c r="CF356" s="562"/>
      <c r="CG356" s="562"/>
      <c r="CH356" s="562"/>
      <c r="CI356" s="562"/>
      <c r="CJ356" s="562"/>
      <c r="CK356" s="562"/>
      <c r="CL356" s="562"/>
      <c r="CM356" s="563"/>
    </row>
    <row r="357" spans="1:91" s="104" customFormat="1" ht="12.75" customHeight="1" x14ac:dyDescent="0.2">
      <c r="A357" s="100">
        <v>338</v>
      </c>
      <c r="B357" s="443"/>
      <c r="C357" s="444"/>
      <c r="D357" s="444"/>
      <c r="E357" s="444"/>
      <c r="F357" s="444"/>
      <c r="G357" s="444"/>
      <c r="H357" s="444"/>
      <c r="I357" s="444"/>
      <c r="J357" s="444"/>
      <c r="K357" s="444"/>
      <c r="L357" s="444"/>
      <c r="M357" s="444"/>
      <c r="N357" s="444"/>
      <c r="O357" s="444"/>
      <c r="P357" s="444"/>
      <c r="Q357" s="444"/>
      <c r="R357" s="445"/>
      <c r="S357" s="446"/>
      <c r="T357" s="447"/>
      <c r="U357" s="448"/>
      <c r="V357" s="449"/>
      <c r="W357" s="447"/>
      <c r="X357" s="485"/>
      <c r="Y357" s="485"/>
      <c r="Z357" s="485"/>
      <c r="AA357" s="485"/>
      <c r="AB357" s="485"/>
      <c r="AC357" s="485"/>
      <c r="AD357" s="485"/>
      <c r="AE357" s="485"/>
      <c r="AF357" s="485"/>
      <c r="AG357" s="485"/>
      <c r="AH357" s="485"/>
      <c r="AI357" s="485"/>
      <c r="AJ357" s="485"/>
      <c r="AK357" s="485"/>
      <c r="AL357" s="485"/>
      <c r="AM357" s="485"/>
      <c r="AN357" s="527"/>
      <c r="AO357" s="530"/>
      <c r="AP357" s="485"/>
      <c r="AQ357" s="485"/>
      <c r="AR357" s="485"/>
      <c r="AS357" s="485"/>
      <c r="AT357" s="485"/>
      <c r="AU357" s="485"/>
      <c r="AV357" s="485"/>
      <c r="AW357" s="485"/>
      <c r="AX357" s="527"/>
      <c r="AY357" s="528"/>
      <c r="AZ357" s="529"/>
      <c r="BA357" s="534"/>
      <c r="BB357" s="532"/>
      <c r="BC357" s="532"/>
      <c r="BD357" s="532"/>
      <c r="BE357" s="535"/>
      <c r="BF357" s="536"/>
      <c r="BG357" s="537"/>
      <c r="BH357" s="537"/>
      <c r="BI357" s="537"/>
      <c r="BJ357" s="538"/>
      <c r="BK357" s="557"/>
      <c r="BL357" s="537"/>
      <c r="BM357" s="537"/>
      <c r="BN357" s="537"/>
      <c r="BO357" s="558"/>
      <c r="BP357" s="531"/>
      <c r="BQ357" s="532"/>
      <c r="BR357" s="532"/>
      <c r="BS357" s="532"/>
      <c r="BT357" s="533"/>
      <c r="BU357" s="534"/>
      <c r="BV357" s="532"/>
      <c r="BW357" s="532"/>
      <c r="BX357" s="532"/>
      <c r="BY357" s="535"/>
      <c r="BZ357" s="536"/>
      <c r="CA357" s="537"/>
      <c r="CB357" s="537"/>
      <c r="CC357" s="537"/>
      <c r="CD357" s="538"/>
      <c r="CE357" s="561">
        <f t="shared" si="6"/>
        <v>0</v>
      </c>
      <c r="CF357" s="562"/>
      <c r="CG357" s="562"/>
      <c r="CH357" s="562"/>
      <c r="CI357" s="562"/>
      <c r="CJ357" s="562"/>
      <c r="CK357" s="562"/>
      <c r="CL357" s="562"/>
      <c r="CM357" s="563"/>
    </row>
    <row r="358" spans="1:91" s="104" customFormat="1" ht="12.75" customHeight="1" x14ac:dyDescent="0.2">
      <c r="A358" s="100">
        <v>339</v>
      </c>
      <c r="B358" s="443"/>
      <c r="C358" s="444"/>
      <c r="D358" s="444"/>
      <c r="E358" s="444"/>
      <c r="F358" s="444"/>
      <c r="G358" s="444"/>
      <c r="H358" s="444"/>
      <c r="I358" s="444"/>
      <c r="J358" s="444"/>
      <c r="K358" s="444"/>
      <c r="L358" s="444"/>
      <c r="M358" s="444"/>
      <c r="N358" s="444"/>
      <c r="O358" s="444"/>
      <c r="P358" s="444"/>
      <c r="Q358" s="444"/>
      <c r="R358" s="445"/>
      <c r="S358" s="446"/>
      <c r="T358" s="447"/>
      <c r="U358" s="448"/>
      <c r="V358" s="449"/>
      <c r="W358" s="447"/>
      <c r="X358" s="485"/>
      <c r="Y358" s="485"/>
      <c r="Z358" s="485"/>
      <c r="AA358" s="485"/>
      <c r="AB358" s="485"/>
      <c r="AC358" s="485"/>
      <c r="AD358" s="485"/>
      <c r="AE358" s="485"/>
      <c r="AF358" s="485"/>
      <c r="AG358" s="485"/>
      <c r="AH358" s="485"/>
      <c r="AI358" s="485"/>
      <c r="AJ358" s="485"/>
      <c r="AK358" s="485"/>
      <c r="AL358" s="485"/>
      <c r="AM358" s="485"/>
      <c r="AN358" s="527"/>
      <c r="AO358" s="530"/>
      <c r="AP358" s="485"/>
      <c r="AQ358" s="485"/>
      <c r="AR358" s="485"/>
      <c r="AS358" s="485"/>
      <c r="AT358" s="485"/>
      <c r="AU358" s="485"/>
      <c r="AV358" s="485"/>
      <c r="AW358" s="485"/>
      <c r="AX358" s="527"/>
      <c r="AY358" s="528"/>
      <c r="AZ358" s="529"/>
      <c r="BA358" s="534"/>
      <c r="BB358" s="532"/>
      <c r="BC358" s="532"/>
      <c r="BD358" s="532"/>
      <c r="BE358" s="535"/>
      <c r="BF358" s="536"/>
      <c r="BG358" s="537"/>
      <c r="BH358" s="537"/>
      <c r="BI358" s="537"/>
      <c r="BJ358" s="538"/>
      <c r="BK358" s="557"/>
      <c r="BL358" s="537"/>
      <c r="BM358" s="537"/>
      <c r="BN358" s="537"/>
      <c r="BO358" s="558"/>
      <c r="BP358" s="531"/>
      <c r="BQ358" s="532"/>
      <c r="BR358" s="532"/>
      <c r="BS358" s="532"/>
      <c r="BT358" s="533"/>
      <c r="BU358" s="534"/>
      <c r="BV358" s="532"/>
      <c r="BW358" s="532"/>
      <c r="BX358" s="532"/>
      <c r="BY358" s="535"/>
      <c r="BZ358" s="536"/>
      <c r="CA358" s="537"/>
      <c r="CB358" s="537"/>
      <c r="CC358" s="537"/>
      <c r="CD358" s="538"/>
      <c r="CE358" s="561">
        <f t="shared" si="6"/>
        <v>0</v>
      </c>
      <c r="CF358" s="562"/>
      <c r="CG358" s="562"/>
      <c r="CH358" s="562"/>
      <c r="CI358" s="562"/>
      <c r="CJ358" s="562"/>
      <c r="CK358" s="562"/>
      <c r="CL358" s="562"/>
      <c r="CM358" s="563"/>
    </row>
    <row r="359" spans="1:91" s="104" customFormat="1" ht="12.75" customHeight="1" x14ac:dyDescent="0.2">
      <c r="A359" s="100">
        <v>340</v>
      </c>
      <c r="B359" s="443"/>
      <c r="C359" s="444"/>
      <c r="D359" s="444"/>
      <c r="E359" s="444"/>
      <c r="F359" s="444"/>
      <c r="G359" s="444"/>
      <c r="H359" s="444"/>
      <c r="I359" s="444"/>
      <c r="J359" s="444"/>
      <c r="K359" s="444"/>
      <c r="L359" s="444"/>
      <c r="M359" s="444"/>
      <c r="N359" s="444"/>
      <c r="O359" s="444"/>
      <c r="P359" s="444"/>
      <c r="Q359" s="444"/>
      <c r="R359" s="445"/>
      <c r="S359" s="446"/>
      <c r="T359" s="447"/>
      <c r="U359" s="448"/>
      <c r="V359" s="449"/>
      <c r="W359" s="447"/>
      <c r="X359" s="485"/>
      <c r="Y359" s="485"/>
      <c r="Z359" s="485"/>
      <c r="AA359" s="485"/>
      <c r="AB359" s="485"/>
      <c r="AC359" s="485"/>
      <c r="AD359" s="485"/>
      <c r="AE359" s="485"/>
      <c r="AF359" s="485"/>
      <c r="AG359" s="485"/>
      <c r="AH359" s="485"/>
      <c r="AI359" s="485"/>
      <c r="AJ359" s="485"/>
      <c r="AK359" s="485"/>
      <c r="AL359" s="485"/>
      <c r="AM359" s="485"/>
      <c r="AN359" s="527"/>
      <c r="AO359" s="530"/>
      <c r="AP359" s="485"/>
      <c r="AQ359" s="485"/>
      <c r="AR359" s="485"/>
      <c r="AS359" s="485"/>
      <c r="AT359" s="485"/>
      <c r="AU359" s="485"/>
      <c r="AV359" s="485"/>
      <c r="AW359" s="485"/>
      <c r="AX359" s="527"/>
      <c r="AY359" s="528"/>
      <c r="AZ359" s="529"/>
      <c r="BA359" s="534"/>
      <c r="BB359" s="532"/>
      <c r="BC359" s="532"/>
      <c r="BD359" s="532"/>
      <c r="BE359" s="535"/>
      <c r="BF359" s="536"/>
      <c r="BG359" s="537"/>
      <c r="BH359" s="537"/>
      <c r="BI359" s="537"/>
      <c r="BJ359" s="538"/>
      <c r="BK359" s="557"/>
      <c r="BL359" s="537"/>
      <c r="BM359" s="537"/>
      <c r="BN359" s="537"/>
      <c r="BO359" s="558"/>
      <c r="BP359" s="531"/>
      <c r="BQ359" s="532"/>
      <c r="BR359" s="532"/>
      <c r="BS359" s="532"/>
      <c r="BT359" s="533"/>
      <c r="BU359" s="534"/>
      <c r="BV359" s="532"/>
      <c r="BW359" s="532"/>
      <c r="BX359" s="532"/>
      <c r="BY359" s="535"/>
      <c r="BZ359" s="536"/>
      <c r="CA359" s="537"/>
      <c r="CB359" s="537"/>
      <c r="CC359" s="537"/>
      <c r="CD359" s="538"/>
      <c r="CE359" s="561">
        <f t="shared" si="6"/>
        <v>0</v>
      </c>
      <c r="CF359" s="562"/>
      <c r="CG359" s="562"/>
      <c r="CH359" s="562"/>
      <c r="CI359" s="562"/>
      <c r="CJ359" s="562"/>
      <c r="CK359" s="562"/>
      <c r="CL359" s="562"/>
      <c r="CM359" s="563"/>
    </row>
    <row r="360" spans="1:91" s="104" customFormat="1" ht="12.75" customHeight="1" x14ac:dyDescent="0.2">
      <c r="A360" s="100">
        <v>341</v>
      </c>
      <c r="B360" s="443"/>
      <c r="C360" s="444"/>
      <c r="D360" s="444"/>
      <c r="E360" s="444"/>
      <c r="F360" s="444"/>
      <c r="G360" s="444"/>
      <c r="H360" s="444"/>
      <c r="I360" s="444"/>
      <c r="J360" s="444"/>
      <c r="K360" s="444"/>
      <c r="L360" s="444"/>
      <c r="M360" s="444"/>
      <c r="N360" s="444"/>
      <c r="O360" s="444"/>
      <c r="P360" s="444"/>
      <c r="Q360" s="444"/>
      <c r="R360" s="445"/>
      <c r="S360" s="446"/>
      <c r="T360" s="447"/>
      <c r="U360" s="448"/>
      <c r="V360" s="449"/>
      <c r="W360" s="447"/>
      <c r="X360" s="485"/>
      <c r="Y360" s="485"/>
      <c r="Z360" s="485"/>
      <c r="AA360" s="485"/>
      <c r="AB360" s="485"/>
      <c r="AC360" s="485"/>
      <c r="AD360" s="485"/>
      <c r="AE360" s="485"/>
      <c r="AF360" s="485"/>
      <c r="AG360" s="485"/>
      <c r="AH360" s="485"/>
      <c r="AI360" s="485"/>
      <c r="AJ360" s="485"/>
      <c r="AK360" s="485"/>
      <c r="AL360" s="485"/>
      <c r="AM360" s="485"/>
      <c r="AN360" s="527"/>
      <c r="AO360" s="530"/>
      <c r="AP360" s="485"/>
      <c r="AQ360" s="485"/>
      <c r="AR360" s="485"/>
      <c r="AS360" s="485"/>
      <c r="AT360" s="485"/>
      <c r="AU360" s="485"/>
      <c r="AV360" s="485"/>
      <c r="AW360" s="485"/>
      <c r="AX360" s="527"/>
      <c r="AY360" s="528"/>
      <c r="AZ360" s="529"/>
      <c r="BA360" s="534"/>
      <c r="BB360" s="532"/>
      <c r="BC360" s="532"/>
      <c r="BD360" s="532"/>
      <c r="BE360" s="535"/>
      <c r="BF360" s="536"/>
      <c r="BG360" s="537"/>
      <c r="BH360" s="537"/>
      <c r="BI360" s="537"/>
      <c r="BJ360" s="538"/>
      <c r="BK360" s="557"/>
      <c r="BL360" s="537"/>
      <c r="BM360" s="537"/>
      <c r="BN360" s="537"/>
      <c r="BO360" s="558"/>
      <c r="BP360" s="531"/>
      <c r="BQ360" s="532"/>
      <c r="BR360" s="532"/>
      <c r="BS360" s="532"/>
      <c r="BT360" s="533"/>
      <c r="BU360" s="534"/>
      <c r="BV360" s="532"/>
      <c r="BW360" s="532"/>
      <c r="BX360" s="532"/>
      <c r="BY360" s="535"/>
      <c r="BZ360" s="536"/>
      <c r="CA360" s="537"/>
      <c r="CB360" s="537"/>
      <c r="CC360" s="537"/>
      <c r="CD360" s="538"/>
      <c r="CE360" s="561">
        <f t="shared" si="6"/>
        <v>0</v>
      </c>
      <c r="CF360" s="562"/>
      <c r="CG360" s="562"/>
      <c r="CH360" s="562"/>
      <c r="CI360" s="562"/>
      <c r="CJ360" s="562"/>
      <c r="CK360" s="562"/>
      <c r="CL360" s="562"/>
      <c r="CM360" s="563"/>
    </row>
    <row r="361" spans="1:91" s="104" customFormat="1" ht="12.75" customHeight="1" x14ac:dyDescent="0.2">
      <c r="A361" s="100">
        <v>342</v>
      </c>
      <c r="B361" s="443"/>
      <c r="C361" s="444"/>
      <c r="D361" s="444"/>
      <c r="E361" s="444"/>
      <c r="F361" s="444"/>
      <c r="G361" s="444"/>
      <c r="H361" s="444"/>
      <c r="I361" s="444"/>
      <c r="J361" s="444"/>
      <c r="K361" s="444"/>
      <c r="L361" s="444"/>
      <c r="M361" s="444"/>
      <c r="N361" s="444"/>
      <c r="O361" s="444"/>
      <c r="P361" s="444"/>
      <c r="Q361" s="444"/>
      <c r="R361" s="445"/>
      <c r="S361" s="446"/>
      <c r="T361" s="447"/>
      <c r="U361" s="448"/>
      <c r="V361" s="449"/>
      <c r="W361" s="447"/>
      <c r="X361" s="485"/>
      <c r="Y361" s="485"/>
      <c r="Z361" s="485"/>
      <c r="AA361" s="485"/>
      <c r="AB361" s="485"/>
      <c r="AC361" s="485"/>
      <c r="AD361" s="485"/>
      <c r="AE361" s="485"/>
      <c r="AF361" s="485"/>
      <c r="AG361" s="485"/>
      <c r="AH361" s="485"/>
      <c r="AI361" s="485"/>
      <c r="AJ361" s="485"/>
      <c r="AK361" s="485"/>
      <c r="AL361" s="485"/>
      <c r="AM361" s="485"/>
      <c r="AN361" s="527"/>
      <c r="AO361" s="530"/>
      <c r="AP361" s="485"/>
      <c r="AQ361" s="485"/>
      <c r="AR361" s="485"/>
      <c r="AS361" s="485"/>
      <c r="AT361" s="485"/>
      <c r="AU361" s="485"/>
      <c r="AV361" s="485"/>
      <c r="AW361" s="485"/>
      <c r="AX361" s="527"/>
      <c r="AY361" s="528"/>
      <c r="AZ361" s="529"/>
      <c r="BA361" s="534"/>
      <c r="BB361" s="532"/>
      <c r="BC361" s="532"/>
      <c r="BD361" s="532"/>
      <c r="BE361" s="535"/>
      <c r="BF361" s="536"/>
      <c r="BG361" s="537"/>
      <c r="BH361" s="537"/>
      <c r="BI361" s="537"/>
      <c r="BJ361" s="538"/>
      <c r="BK361" s="557"/>
      <c r="BL361" s="537"/>
      <c r="BM361" s="537"/>
      <c r="BN361" s="537"/>
      <c r="BO361" s="558"/>
      <c r="BP361" s="531"/>
      <c r="BQ361" s="532"/>
      <c r="BR361" s="532"/>
      <c r="BS361" s="532"/>
      <c r="BT361" s="533"/>
      <c r="BU361" s="534"/>
      <c r="BV361" s="532"/>
      <c r="BW361" s="532"/>
      <c r="BX361" s="532"/>
      <c r="BY361" s="535"/>
      <c r="BZ361" s="536"/>
      <c r="CA361" s="537"/>
      <c r="CB361" s="537"/>
      <c r="CC361" s="537"/>
      <c r="CD361" s="538"/>
      <c r="CE361" s="561">
        <f t="shared" si="6"/>
        <v>0</v>
      </c>
      <c r="CF361" s="562"/>
      <c r="CG361" s="562"/>
      <c r="CH361" s="562"/>
      <c r="CI361" s="562"/>
      <c r="CJ361" s="562"/>
      <c r="CK361" s="562"/>
      <c r="CL361" s="562"/>
      <c r="CM361" s="563"/>
    </row>
    <row r="362" spans="1:91" s="104" customFormat="1" ht="12.75" customHeight="1" x14ac:dyDescent="0.2">
      <c r="A362" s="100">
        <v>343</v>
      </c>
      <c r="B362" s="443"/>
      <c r="C362" s="444"/>
      <c r="D362" s="444"/>
      <c r="E362" s="444"/>
      <c r="F362" s="444"/>
      <c r="G362" s="444"/>
      <c r="H362" s="444"/>
      <c r="I362" s="444"/>
      <c r="J362" s="444"/>
      <c r="K362" s="444"/>
      <c r="L362" s="444"/>
      <c r="M362" s="444"/>
      <c r="N362" s="444"/>
      <c r="O362" s="444"/>
      <c r="P362" s="444"/>
      <c r="Q362" s="444"/>
      <c r="R362" s="445"/>
      <c r="S362" s="446"/>
      <c r="T362" s="447"/>
      <c r="U362" s="448"/>
      <c r="V362" s="449"/>
      <c r="W362" s="447"/>
      <c r="X362" s="485"/>
      <c r="Y362" s="485"/>
      <c r="Z362" s="485"/>
      <c r="AA362" s="485"/>
      <c r="AB362" s="485"/>
      <c r="AC362" s="485"/>
      <c r="AD362" s="485"/>
      <c r="AE362" s="485"/>
      <c r="AF362" s="485"/>
      <c r="AG362" s="485"/>
      <c r="AH362" s="485"/>
      <c r="AI362" s="485"/>
      <c r="AJ362" s="485"/>
      <c r="AK362" s="485"/>
      <c r="AL362" s="485"/>
      <c r="AM362" s="485"/>
      <c r="AN362" s="527"/>
      <c r="AO362" s="530"/>
      <c r="AP362" s="485"/>
      <c r="AQ362" s="485"/>
      <c r="AR362" s="485"/>
      <c r="AS362" s="485"/>
      <c r="AT362" s="485"/>
      <c r="AU362" s="485"/>
      <c r="AV362" s="485"/>
      <c r="AW362" s="485"/>
      <c r="AX362" s="527"/>
      <c r="AY362" s="528"/>
      <c r="AZ362" s="529"/>
      <c r="BA362" s="534"/>
      <c r="BB362" s="532"/>
      <c r="BC362" s="532"/>
      <c r="BD362" s="532"/>
      <c r="BE362" s="535"/>
      <c r="BF362" s="536"/>
      <c r="BG362" s="537"/>
      <c r="BH362" s="537"/>
      <c r="BI362" s="537"/>
      <c r="BJ362" s="538"/>
      <c r="BK362" s="557"/>
      <c r="BL362" s="537"/>
      <c r="BM362" s="537"/>
      <c r="BN362" s="537"/>
      <c r="BO362" s="558"/>
      <c r="BP362" s="531"/>
      <c r="BQ362" s="532"/>
      <c r="BR362" s="532"/>
      <c r="BS362" s="532"/>
      <c r="BT362" s="533"/>
      <c r="BU362" s="534"/>
      <c r="BV362" s="532"/>
      <c r="BW362" s="532"/>
      <c r="BX362" s="532"/>
      <c r="BY362" s="535"/>
      <c r="BZ362" s="536"/>
      <c r="CA362" s="537"/>
      <c r="CB362" s="537"/>
      <c r="CC362" s="537"/>
      <c r="CD362" s="538"/>
      <c r="CE362" s="561">
        <f t="shared" si="6"/>
        <v>0</v>
      </c>
      <c r="CF362" s="562"/>
      <c r="CG362" s="562"/>
      <c r="CH362" s="562"/>
      <c r="CI362" s="562"/>
      <c r="CJ362" s="562"/>
      <c r="CK362" s="562"/>
      <c r="CL362" s="562"/>
      <c r="CM362" s="563"/>
    </row>
    <row r="363" spans="1:91" s="104" customFormat="1" ht="12.75" customHeight="1" x14ac:dyDescent="0.2">
      <c r="A363" s="100">
        <v>344</v>
      </c>
      <c r="B363" s="443"/>
      <c r="C363" s="444"/>
      <c r="D363" s="444"/>
      <c r="E363" s="444"/>
      <c r="F363" s="444"/>
      <c r="G363" s="444"/>
      <c r="H363" s="444"/>
      <c r="I363" s="444"/>
      <c r="J363" s="444"/>
      <c r="K363" s="444"/>
      <c r="L363" s="444"/>
      <c r="M363" s="444"/>
      <c r="N363" s="444"/>
      <c r="O363" s="444"/>
      <c r="P363" s="444"/>
      <c r="Q363" s="444"/>
      <c r="R363" s="445"/>
      <c r="S363" s="446"/>
      <c r="T363" s="447"/>
      <c r="U363" s="448"/>
      <c r="V363" s="449"/>
      <c r="W363" s="447"/>
      <c r="X363" s="485"/>
      <c r="Y363" s="485"/>
      <c r="Z363" s="485"/>
      <c r="AA363" s="485"/>
      <c r="AB363" s="485"/>
      <c r="AC363" s="485"/>
      <c r="AD363" s="485"/>
      <c r="AE363" s="485"/>
      <c r="AF363" s="485"/>
      <c r="AG363" s="485"/>
      <c r="AH363" s="485"/>
      <c r="AI363" s="485"/>
      <c r="AJ363" s="485"/>
      <c r="AK363" s="485"/>
      <c r="AL363" s="485"/>
      <c r="AM363" s="485"/>
      <c r="AN363" s="527"/>
      <c r="AO363" s="530"/>
      <c r="AP363" s="485"/>
      <c r="AQ363" s="485"/>
      <c r="AR363" s="485"/>
      <c r="AS363" s="485"/>
      <c r="AT363" s="485"/>
      <c r="AU363" s="485"/>
      <c r="AV363" s="485"/>
      <c r="AW363" s="485"/>
      <c r="AX363" s="527"/>
      <c r="AY363" s="528"/>
      <c r="AZ363" s="529"/>
      <c r="BA363" s="534"/>
      <c r="BB363" s="532"/>
      <c r="BC363" s="532"/>
      <c r="BD363" s="532"/>
      <c r="BE363" s="535"/>
      <c r="BF363" s="536"/>
      <c r="BG363" s="537"/>
      <c r="BH363" s="537"/>
      <c r="BI363" s="537"/>
      <c r="BJ363" s="538"/>
      <c r="BK363" s="557"/>
      <c r="BL363" s="537"/>
      <c r="BM363" s="537"/>
      <c r="BN363" s="537"/>
      <c r="BO363" s="558"/>
      <c r="BP363" s="531"/>
      <c r="BQ363" s="532"/>
      <c r="BR363" s="532"/>
      <c r="BS363" s="532"/>
      <c r="BT363" s="533"/>
      <c r="BU363" s="534"/>
      <c r="BV363" s="532"/>
      <c r="BW363" s="532"/>
      <c r="BX363" s="532"/>
      <c r="BY363" s="535"/>
      <c r="BZ363" s="536"/>
      <c r="CA363" s="537"/>
      <c r="CB363" s="537"/>
      <c r="CC363" s="537"/>
      <c r="CD363" s="538"/>
      <c r="CE363" s="561">
        <f t="shared" si="6"/>
        <v>0</v>
      </c>
      <c r="CF363" s="562"/>
      <c r="CG363" s="562"/>
      <c r="CH363" s="562"/>
      <c r="CI363" s="562"/>
      <c r="CJ363" s="562"/>
      <c r="CK363" s="562"/>
      <c r="CL363" s="562"/>
      <c r="CM363" s="563"/>
    </row>
    <row r="364" spans="1:91" s="104" customFormat="1" ht="12.75" customHeight="1" x14ac:dyDescent="0.2">
      <c r="A364" s="100">
        <v>345</v>
      </c>
      <c r="B364" s="443"/>
      <c r="C364" s="444"/>
      <c r="D364" s="444"/>
      <c r="E364" s="444"/>
      <c r="F364" s="444"/>
      <c r="G364" s="444"/>
      <c r="H364" s="444"/>
      <c r="I364" s="444"/>
      <c r="J364" s="444"/>
      <c r="K364" s="444"/>
      <c r="L364" s="444"/>
      <c r="M364" s="444"/>
      <c r="N364" s="444"/>
      <c r="O364" s="444"/>
      <c r="P364" s="444"/>
      <c r="Q364" s="444"/>
      <c r="R364" s="445"/>
      <c r="S364" s="446"/>
      <c r="T364" s="447"/>
      <c r="U364" s="448"/>
      <c r="V364" s="449"/>
      <c r="W364" s="447"/>
      <c r="X364" s="485"/>
      <c r="Y364" s="485"/>
      <c r="Z364" s="485"/>
      <c r="AA364" s="485"/>
      <c r="AB364" s="485"/>
      <c r="AC364" s="485"/>
      <c r="AD364" s="485"/>
      <c r="AE364" s="485"/>
      <c r="AF364" s="485"/>
      <c r="AG364" s="485"/>
      <c r="AH364" s="485"/>
      <c r="AI364" s="485"/>
      <c r="AJ364" s="485"/>
      <c r="AK364" s="485"/>
      <c r="AL364" s="485"/>
      <c r="AM364" s="485"/>
      <c r="AN364" s="527"/>
      <c r="AO364" s="530"/>
      <c r="AP364" s="485"/>
      <c r="AQ364" s="485"/>
      <c r="AR364" s="485"/>
      <c r="AS364" s="485"/>
      <c r="AT364" s="485"/>
      <c r="AU364" s="485"/>
      <c r="AV364" s="485"/>
      <c r="AW364" s="485"/>
      <c r="AX364" s="527"/>
      <c r="AY364" s="528"/>
      <c r="AZ364" s="529"/>
      <c r="BA364" s="534"/>
      <c r="BB364" s="532"/>
      <c r="BC364" s="532"/>
      <c r="BD364" s="532"/>
      <c r="BE364" s="535"/>
      <c r="BF364" s="536"/>
      <c r="BG364" s="537"/>
      <c r="BH364" s="537"/>
      <c r="BI364" s="537"/>
      <c r="BJ364" s="538"/>
      <c r="BK364" s="557"/>
      <c r="BL364" s="537"/>
      <c r="BM364" s="537"/>
      <c r="BN364" s="537"/>
      <c r="BO364" s="558"/>
      <c r="BP364" s="531"/>
      <c r="BQ364" s="532"/>
      <c r="BR364" s="532"/>
      <c r="BS364" s="532"/>
      <c r="BT364" s="533"/>
      <c r="BU364" s="534"/>
      <c r="BV364" s="532"/>
      <c r="BW364" s="532"/>
      <c r="BX364" s="532"/>
      <c r="BY364" s="535"/>
      <c r="BZ364" s="536"/>
      <c r="CA364" s="537"/>
      <c r="CB364" s="537"/>
      <c r="CC364" s="537"/>
      <c r="CD364" s="538"/>
      <c r="CE364" s="561">
        <f t="shared" si="6"/>
        <v>0</v>
      </c>
      <c r="CF364" s="562"/>
      <c r="CG364" s="562"/>
      <c r="CH364" s="562"/>
      <c r="CI364" s="562"/>
      <c r="CJ364" s="562"/>
      <c r="CK364" s="562"/>
      <c r="CL364" s="562"/>
      <c r="CM364" s="563"/>
    </row>
    <row r="365" spans="1:91" s="104" customFormat="1" ht="12.75" customHeight="1" x14ac:dyDescent="0.2">
      <c r="A365" s="100">
        <v>346</v>
      </c>
      <c r="B365" s="443"/>
      <c r="C365" s="444"/>
      <c r="D365" s="444"/>
      <c r="E365" s="444"/>
      <c r="F365" s="444"/>
      <c r="G365" s="444"/>
      <c r="H365" s="444"/>
      <c r="I365" s="444"/>
      <c r="J365" s="444"/>
      <c r="K365" s="444"/>
      <c r="L365" s="444"/>
      <c r="M365" s="444"/>
      <c r="N365" s="444"/>
      <c r="O365" s="444"/>
      <c r="P365" s="444"/>
      <c r="Q365" s="444"/>
      <c r="R365" s="445"/>
      <c r="S365" s="446"/>
      <c r="T365" s="447"/>
      <c r="U365" s="448"/>
      <c r="V365" s="449"/>
      <c r="W365" s="447"/>
      <c r="X365" s="485"/>
      <c r="Y365" s="485"/>
      <c r="Z365" s="485"/>
      <c r="AA365" s="485"/>
      <c r="AB365" s="485"/>
      <c r="AC365" s="485"/>
      <c r="AD365" s="485"/>
      <c r="AE365" s="485"/>
      <c r="AF365" s="485"/>
      <c r="AG365" s="485"/>
      <c r="AH365" s="485"/>
      <c r="AI365" s="485"/>
      <c r="AJ365" s="485"/>
      <c r="AK365" s="485"/>
      <c r="AL365" s="485"/>
      <c r="AM365" s="485"/>
      <c r="AN365" s="527"/>
      <c r="AO365" s="530"/>
      <c r="AP365" s="485"/>
      <c r="AQ365" s="485"/>
      <c r="AR365" s="485"/>
      <c r="AS365" s="485"/>
      <c r="AT365" s="485"/>
      <c r="AU365" s="485"/>
      <c r="AV365" s="485"/>
      <c r="AW365" s="485"/>
      <c r="AX365" s="527"/>
      <c r="AY365" s="528"/>
      <c r="AZ365" s="529"/>
      <c r="BA365" s="534"/>
      <c r="BB365" s="532"/>
      <c r="BC365" s="532"/>
      <c r="BD365" s="532"/>
      <c r="BE365" s="535"/>
      <c r="BF365" s="536"/>
      <c r="BG365" s="537"/>
      <c r="BH365" s="537"/>
      <c r="BI365" s="537"/>
      <c r="BJ365" s="538"/>
      <c r="BK365" s="557"/>
      <c r="BL365" s="537"/>
      <c r="BM365" s="537"/>
      <c r="BN365" s="537"/>
      <c r="BO365" s="558"/>
      <c r="BP365" s="531"/>
      <c r="BQ365" s="532"/>
      <c r="BR365" s="532"/>
      <c r="BS365" s="532"/>
      <c r="BT365" s="533"/>
      <c r="BU365" s="534"/>
      <c r="BV365" s="532"/>
      <c r="BW365" s="532"/>
      <c r="BX365" s="532"/>
      <c r="BY365" s="535"/>
      <c r="BZ365" s="536"/>
      <c r="CA365" s="537"/>
      <c r="CB365" s="537"/>
      <c r="CC365" s="537"/>
      <c r="CD365" s="538"/>
      <c r="CE365" s="561">
        <f t="shared" si="6"/>
        <v>0</v>
      </c>
      <c r="CF365" s="562"/>
      <c r="CG365" s="562"/>
      <c r="CH365" s="562"/>
      <c r="CI365" s="562"/>
      <c r="CJ365" s="562"/>
      <c r="CK365" s="562"/>
      <c r="CL365" s="562"/>
      <c r="CM365" s="563"/>
    </row>
    <row r="366" spans="1:91" s="104" customFormat="1" ht="12.75" customHeight="1" x14ac:dyDescent="0.2">
      <c r="A366" s="100">
        <v>347</v>
      </c>
      <c r="B366" s="443"/>
      <c r="C366" s="444"/>
      <c r="D366" s="444"/>
      <c r="E366" s="444"/>
      <c r="F366" s="444"/>
      <c r="G366" s="444"/>
      <c r="H366" s="444"/>
      <c r="I366" s="444"/>
      <c r="J366" s="444"/>
      <c r="K366" s="444"/>
      <c r="L366" s="444"/>
      <c r="M366" s="444"/>
      <c r="N366" s="444"/>
      <c r="O366" s="444"/>
      <c r="P366" s="444"/>
      <c r="Q366" s="444"/>
      <c r="R366" s="445"/>
      <c r="S366" s="446"/>
      <c r="T366" s="447"/>
      <c r="U366" s="448"/>
      <c r="V366" s="449"/>
      <c r="W366" s="447"/>
      <c r="X366" s="485"/>
      <c r="Y366" s="485"/>
      <c r="Z366" s="485"/>
      <c r="AA366" s="485"/>
      <c r="AB366" s="485"/>
      <c r="AC366" s="485"/>
      <c r="AD366" s="485"/>
      <c r="AE366" s="485"/>
      <c r="AF366" s="485"/>
      <c r="AG366" s="485"/>
      <c r="AH366" s="485"/>
      <c r="AI366" s="485"/>
      <c r="AJ366" s="485"/>
      <c r="AK366" s="485"/>
      <c r="AL366" s="485"/>
      <c r="AM366" s="485"/>
      <c r="AN366" s="527"/>
      <c r="AO366" s="530"/>
      <c r="AP366" s="485"/>
      <c r="AQ366" s="485"/>
      <c r="AR366" s="485"/>
      <c r="AS366" s="485"/>
      <c r="AT366" s="485"/>
      <c r="AU366" s="485"/>
      <c r="AV366" s="485"/>
      <c r="AW366" s="485"/>
      <c r="AX366" s="527"/>
      <c r="AY366" s="528"/>
      <c r="AZ366" s="529"/>
      <c r="BA366" s="534"/>
      <c r="BB366" s="532"/>
      <c r="BC366" s="532"/>
      <c r="BD366" s="532"/>
      <c r="BE366" s="535"/>
      <c r="BF366" s="536"/>
      <c r="BG366" s="537"/>
      <c r="BH366" s="537"/>
      <c r="BI366" s="537"/>
      <c r="BJ366" s="538"/>
      <c r="BK366" s="557"/>
      <c r="BL366" s="537"/>
      <c r="BM366" s="537"/>
      <c r="BN366" s="537"/>
      <c r="BO366" s="558"/>
      <c r="BP366" s="531"/>
      <c r="BQ366" s="532"/>
      <c r="BR366" s="532"/>
      <c r="BS366" s="532"/>
      <c r="BT366" s="533"/>
      <c r="BU366" s="534"/>
      <c r="BV366" s="532"/>
      <c r="BW366" s="532"/>
      <c r="BX366" s="532"/>
      <c r="BY366" s="535"/>
      <c r="BZ366" s="536"/>
      <c r="CA366" s="537"/>
      <c r="CB366" s="537"/>
      <c r="CC366" s="537"/>
      <c r="CD366" s="538"/>
      <c r="CE366" s="561">
        <f t="shared" si="6"/>
        <v>0</v>
      </c>
      <c r="CF366" s="562"/>
      <c r="CG366" s="562"/>
      <c r="CH366" s="562"/>
      <c r="CI366" s="562"/>
      <c r="CJ366" s="562"/>
      <c r="CK366" s="562"/>
      <c r="CL366" s="562"/>
      <c r="CM366" s="563"/>
    </row>
    <row r="367" spans="1:91" s="104" customFormat="1" ht="12.75" customHeight="1" x14ac:dyDescent="0.2">
      <c r="A367" s="100">
        <v>348</v>
      </c>
      <c r="B367" s="443"/>
      <c r="C367" s="444"/>
      <c r="D367" s="444"/>
      <c r="E367" s="444"/>
      <c r="F367" s="444"/>
      <c r="G367" s="444"/>
      <c r="H367" s="444"/>
      <c r="I367" s="444"/>
      <c r="J367" s="444"/>
      <c r="K367" s="444"/>
      <c r="L367" s="444"/>
      <c r="M367" s="444"/>
      <c r="N367" s="444"/>
      <c r="O367" s="444"/>
      <c r="P367" s="444"/>
      <c r="Q367" s="444"/>
      <c r="R367" s="445"/>
      <c r="S367" s="446"/>
      <c r="T367" s="447"/>
      <c r="U367" s="448"/>
      <c r="V367" s="449"/>
      <c r="W367" s="447"/>
      <c r="X367" s="485"/>
      <c r="Y367" s="485"/>
      <c r="Z367" s="485"/>
      <c r="AA367" s="485"/>
      <c r="AB367" s="485"/>
      <c r="AC367" s="485"/>
      <c r="AD367" s="485"/>
      <c r="AE367" s="485"/>
      <c r="AF367" s="485"/>
      <c r="AG367" s="485"/>
      <c r="AH367" s="485"/>
      <c r="AI367" s="485"/>
      <c r="AJ367" s="485"/>
      <c r="AK367" s="485"/>
      <c r="AL367" s="485"/>
      <c r="AM367" s="485"/>
      <c r="AN367" s="527"/>
      <c r="AO367" s="530"/>
      <c r="AP367" s="485"/>
      <c r="AQ367" s="485"/>
      <c r="AR367" s="485"/>
      <c r="AS367" s="485"/>
      <c r="AT367" s="485"/>
      <c r="AU367" s="485"/>
      <c r="AV367" s="485"/>
      <c r="AW367" s="485"/>
      <c r="AX367" s="527"/>
      <c r="AY367" s="528"/>
      <c r="AZ367" s="529"/>
      <c r="BA367" s="534"/>
      <c r="BB367" s="532"/>
      <c r="BC367" s="532"/>
      <c r="BD367" s="532"/>
      <c r="BE367" s="535"/>
      <c r="BF367" s="536"/>
      <c r="BG367" s="537"/>
      <c r="BH367" s="537"/>
      <c r="BI367" s="537"/>
      <c r="BJ367" s="538"/>
      <c r="BK367" s="557"/>
      <c r="BL367" s="537"/>
      <c r="BM367" s="537"/>
      <c r="BN367" s="537"/>
      <c r="BO367" s="558"/>
      <c r="BP367" s="531"/>
      <c r="BQ367" s="532"/>
      <c r="BR367" s="532"/>
      <c r="BS367" s="532"/>
      <c r="BT367" s="533"/>
      <c r="BU367" s="534"/>
      <c r="BV367" s="532"/>
      <c r="BW367" s="532"/>
      <c r="BX367" s="532"/>
      <c r="BY367" s="535"/>
      <c r="BZ367" s="536"/>
      <c r="CA367" s="537"/>
      <c r="CB367" s="537"/>
      <c r="CC367" s="537"/>
      <c r="CD367" s="538"/>
      <c r="CE367" s="561">
        <f t="shared" si="6"/>
        <v>0</v>
      </c>
      <c r="CF367" s="562"/>
      <c r="CG367" s="562"/>
      <c r="CH367" s="562"/>
      <c r="CI367" s="562"/>
      <c r="CJ367" s="562"/>
      <c r="CK367" s="562"/>
      <c r="CL367" s="562"/>
      <c r="CM367" s="563"/>
    </row>
    <row r="368" spans="1:91" s="104" customFormat="1" ht="12.75" customHeight="1" x14ac:dyDescent="0.2">
      <c r="A368" s="100">
        <v>349</v>
      </c>
      <c r="B368" s="443"/>
      <c r="C368" s="444"/>
      <c r="D368" s="444"/>
      <c r="E368" s="444"/>
      <c r="F368" s="444"/>
      <c r="G368" s="444"/>
      <c r="H368" s="444"/>
      <c r="I368" s="444"/>
      <c r="J368" s="444"/>
      <c r="K368" s="444"/>
      <c r="L368" s="444"/>
      <c r="M368" s="444"/>
      <c r="N368" s="444"/>
      <c r="O368" s="444"/>
      <c r="P368" s="444"/>
      <c r="Q368" s="444"/>
      <c r="R368" s="445"/>
      <c r="S368" s="446"/>
      <c r="T368" s="447"/>
      <c r="U368" s="448"/>
      <c r="V368" s="449"/>
      <c r="W368" s="447"/>
      <c r="X368" s="485"/>
      <c r="Y368" s="485"/>
      <c r="Z368" s="485"/>
      <c r="AA368" s="485"/>
      <c r="AB368" s="485"/>
      <c r="AC368" s="485"/>
      <c r="AD368" s="485"/>
      <c r="AE368" s="485"/>
      <c r="AF368" s="485"/>
      <c r="AG368" s="485"/>
      <c r="AH368" s="485"/>
      <c r="AI368" s="485"/>
      <c r="AJ368" s="485"/>
      <c r="AK368" s="485"/>
      <c r="AL368" s="485"/>
      <c r="AM368" s="485"/>
      <c r="AN368" s="527"/>
      <c r="AO368" s="530"/>
      <c r="AP368" s="485"/>
      <c r="AQ368" s="485"/>
      <c r="AR368" s="485"/>
      <c r="AS368" s="485"/>
      <c r="AT368" s="485"/>
      <c r="AU368" s="485"/>
      <c r="AV368" s="485"/>
      <c r="AW368" s="485"/>
      <c r="AX368" s="527"/>
      <c r="AY368" s="528"/>
      <c r="AZ368" s="529"/>
      <c r="BA368" s="534"/>
      <c r="BB368" s="532"/>
      <c r="BC368" s="532"/>
      <c r="BD368" s="532"/>
      <c r="BE368" s="535"/>
      <c r="BF368" s="536"/>
      <c r="BG368" s="537"/>
      <c r="BH368" s="537"/>
      <c r="BI368" s="537"/>
      <c r="BJ368" s="538"/>
      <c r="BK368" s="557"/>
      <c r="BL368" s="537"/>
      <c r="BM368" s="537"/>
      <c r="BN368" s="537"/>
      <c r="BO368" s="558"/>
      <c r="BP368" s="531"/>
      <c r="BQ368" s="532"/>
      <c r="BR368" s="532"/>
      <c r="BS368" s="532"/>
      <c r="BT368" s="533"/>
      <c r="BU368" s="534"/>
      <c r="BV368" s="532"/>
      <c r="BW368" s="532"/>
      <c r="BX368" s="532"/>
      <c r="BY368" s="535"/>
      <c r="BZ368" s="536"/>
      <c r="CA368" s="537"/>
      <c r="CB368" s="537"/>
      <c r="CC368" s="537"/>
      <c r="CD368" s="538"/>
      <c r="CE368" s="561">
        <f t="shared" si="6"/>
        <v>0</v>
      </c>
      <c r="CF368" s="562"/>
      <c r="CG368" s="562"/>
      <c r="CH368" s="562"/>
      <c r="CI368" s="562"/>
      <c r="CJ368" s="562"/>
      <c r="CK368" s="562"/>
      <c r="CL368" s="562"/>
      <c r="CM368" s="563"/>
    </row>
    <row r="369" spans="1:91" s="104" customFormat="1" ht="12.75" customHeight="1" x14ac:dyDescent="0.2">
      <c r="A369" s="100">
        <v>350</v>
      </c>
      <c r="B369" s="443"/>
      <c r="C369" s="444"/>
      <c r="D369" s="444"/>
      <c r="E369" s="444"/>
      <c r="F369" s="444"/>
      <c r="G369" s="444"/>
      <c r="H369" s="444"/>
      <c r="I369" s="444"/>
      <c r="J369" s="444"/>
      <c r="K369" s="444"/>
      <c r="L369" s="444"/>
      <c r="M369" s="444"/>
      <c r="N369" s="444"/>
      <c r="O369" s="444"/>
      <c r="P369" s="444"/>
      <c r="Q369" s="444"/>
      <c r="R369" s="445"/>
      <c r="S369" s="446"/>
      <c r="T369" s="447"/>
      <c r="U369" s="448"/>
      <c r="V369" s="449"/>
      <c r="W369" s="447"/>
      <c r="X369" s="485"/>
      <c r="Y369" s="485"/>
      <c r="Z369" s="485"/>
      <c r="AA369" s="485"/>
      <c r="AB369" s="485"/>
      <c r="AC369" s="485"/>
      <c r="AD369" s="485"/>
      <c r="AE369" s="485"/>
      <c r="AF369" s="485"/>
      <c r="AG369" s="485"/>
      <c r="AH369" s="485"/>
      <c r="AI369" s="485"/>
      <c r="AJ369" s="485"/>
      <c r="AK369" s="485"/>
      <c r="AL369" s="485"/>
      <c r="AM369" s="485"/>
      <c r="AN369" s="527"/>
      <c r="AO369" s="530"/>
      <c r="AP369" s="485"/>
      <c r="AQ369" s="485"/>
      <c r="AR369" s="485"/>
      <c r="AS369" s="485"/>
      <c r="AT369" s="485"/>
      <c r="AU369" s="485"/>
      <c r="AV369" s="485"/>
      <c r="AW369" s="485"/>
      <c r="AX369" s="527"/>
      <c r="AY369" s="528"/>
      <c r="AZ369" s="529"/>
      <c r="BA369" s="534"/>
      <c r="BB369" s="532"/>
      <c r="BC369" s="532"/>
      <c r="BD369" s="532"/>
      <c r="BE369" s="535"/>
      <c r="BF369" s="536"/>
      <c r="BG369" s="537"/>
      <c r="BH369" s="537"/>
      <c r="BI369" s="537"/>
      <c r="BJ369" s="538"/>
      <c r="BK369" s="557"/>
      <c r="BL369" s="537"/>
      <c r="BM369" s="537"/>
      <c r="BN369" s="537"/>
      <c r="BO369" s="558"/>
      <c r="BP369" s="531"/>
      <c r="BQ369" s="532"/>
      <c r="BR369" s="532"/>
      <c r="BS369" s="532"/>
      <c r="BT369" s="533"/>
      <c r="BU369" s="534"/>
      <c r="BV369" s="532"/>
      <c r="BW369" s="532"/>
      <c r="BX369" s="532"/>
      <c r="BY369" s="535"/>
      <c r="BZ369" s="536"/>
      <c r="CA369" s="537"/>
      <c r="CB369" s="537"/>
      <c r="CC369" s="537"/>
      <c r="CD369" s="538"/>
      <c r="CE369" s="561">
        <f t="shared" si="6"/>
        <v>0</v>
      </c>
      <c r="CF369" s="562"/>
      <c r="CG369" s="562"/>
      <c r="CH369" s="562"/>
      <c r="CI369" s="562"/>
      <c r="CJ369" s="562"/>
      <c r="CK369" s="562"/>
      <c r="CL369" s="562"/>
      <c r="CM369" s="563"/>
    </row>
    <row r="370" spans="1:91" s="104" customFormat="1" ht="12.75" customHeight="1" x14ac:dyDescent="0.2">
      <c r="A370" s="100">
        <v>351</v>
      </c>
      <c r="B370" s="443"/>
      <c r="C370" s="444"/>
      <c r="D370" s="444"/>
      <c r="E370" s="444"/>
      <c r="F370" s="444"/>
      <c r="G370" s="444"/>
      <c r="H370" s="444"/>
      <c r="I370" s="444"/>
      <c r="J370" s="444"/>
      <c r="K370" s="444"/>
      <c r="L370" s="444"/>
      <c r="M370" s="444"/>
      <c r="N370" s="444"/>
      <c r="O370" s="444"/>
      <c r="P370" s="444"/>
      <c r="Q370" s="444"/>
      <c r="R370" s="445"/>
      <c r="S370" s="446"/>
      <c r="T370" s="447"/>
      <c r="U370" s="448"/>
      <c r="V370" s="449"/>
      <c r="W370" s="447"/>
      <c r="X370" s="485"/>
      <c r="Y370" s="485"/>
      <c r="Z370" s="485"/>
      <c r="AA370" s="485"/>
      <c r="AB370" s="485"/>
      <c r="AC370" s="485"/>
      <c r="AD370" s="485"/>
      <c r="AE370" s="485"/>
      <c r="AF370" s="485"/>
      <c r="AG370" s="485"/>
      <c r="AH370" s="485"/>
      <c r="AI370" s="485"/>
      <c r="AJ370" s="485"/>
      <c r="AK370" s="485"/>
      <c r="AL370" s="485"/>
      <c r="AM370" s="485"/>
      <c r="AN370" s="527"/>
      <c r="AO370" s="530"/>
      <c r="AP370" s="485"/>
      <c r="AQ370" s="485"/>
      <c r="AR370" s="485"/>
      <c r="AS370" s="485"/>
      <c r="AT370" s="485"/>
      <c r="AU370" s="485"/>
      <c r="AV370" s="485"/>
      <c r="AW370" s="485"/>
      <c r="AX370" s="527"/>
      <c r="AY370" s="528"/>
      <c r="AZ370" s="529"/>
      <c r="BA370" s="534"/>
      <c r="BB370" s="532"/>
      <c r="BC370" s="532"/>
      <c r="BD370" s="532"/>
      <c r="BE370" s="535"/>
      <c r="BF370" s="536"/>
      <c r="BG370" s="537"/>
      <c r="BH370" s="537"/>
      <c r="BI370" s="537"/>
      <c r="BJ370" s="538"/>
      <c r="BK370" s="557"/>
      <c r="BL370" s="537"/>
      <c r="BM370" s="537"/>
      <c r="BN370" s="537"/>
      <c r="BO370" s="558"/>
      <c r="BP370" s="531"/>
      <c r="BQ370" s="532"/>
      <c r="BR370" s="532"/>
      <c r="BS370" s="532"/>
      <c r="BT370" s="533"/>
      <c r="BU370" s="534"/>
      <c r="BV370" s="532"/>
      <c r="BW370" s="532"/>
      <c r="BX370" s="532"/>
      <c r="BY370" s="535"/>
      <c r="BZ370" s="536"/>
      <c r="CA370" s="537"/>
      <c r="CB370" s="537"/>
      <c r="CC370" s="537"/>
      <c r="CD370" s="538"/>
      <c r="CE370" s="561">
        <f t="shared" si="6"/>
        <v>0</v>
      </c>
      <c r="CF370" s="562"/>
      <c r="CG370" s="562"/>
      <c r="CH370" s="562"/>
      <c r="CI370" s="562"/>
      <c r="CJ370" s="562"/>
      <c r="CK370" s="562"/>
      <c r="CL370" s="562"/>
      <c r="CM370" s="563"/>
    </row>
    <row r="371" spans="1:91" s="104" customFormat="1" ht="12.75" customHeight="1" x14ac:dyDescent="0.2">
      <c r="A371" s="100">
        <v>352</v>
      </c>
      <c r="B371" s="443"/>
      <c r="C371" s="444"/>
      <c r="D371" s="444"/>
      <c r="E371" s="444"/>
      <c r="F371" s="444"/>
      <c r="G371" s="444"/>
      <c r="H371" s="444"/>
      <c r="I371" s="444"/>
      <c r="J371" s="444"/>
      <c r="K371" s="444"/>
      <c r="L371" s="444"/>
      <c r="M371" s="444"/>
      <c r="N371" s="444"/>
      <c r="O371" s="444"/>
      <c r="P371" s="444"/>
      <c r="Q371" s="444"/>
      <c r="R371" s="445"/>
      <c r="S371" s="446"/>
      <c r="T371" s="447"/>
      <c r="U371" s="448"/>
      <c r="V371" s="449"/>
      <c r="W371" s="447"/>
      <c r="X371" s="485"/>
      <c r="Y371" s="485"/>
      <c r="Z371" s="485"/>
      <c r="AA371" s="485"/>
      <c r="AB371" s="485"/>
      <c r="AC371" s="485"/>
      <c r="AD371" s="485"/>
      <c r="AE371" s="485"/>
      <c r="AF371" s="485"/>
      <c r="AG371" s="485"/>
      <c r="AH371" s="485"/>
      <c r="AI371" s="485"/>
      <c r="AJ371" s="485"/>
      <c r="AK371" s="485"/>
      <c r="AL371" s="485"/>
      <c r="AM371" s="485"/>
      <c r="AN371" s="527"/>
      <c r="AO371" s="530"/>
      <c r="AP371" s="485"/>
      <c r="AQ371" s="485"/>
      <c r="AR371" s="485"/>
      <c r="AS371" s="485"/>
      <c r="AT371" s="485"/>
      <c r="AU371" s="485"/>
      <c r="AV371" s="485"/>
      <c r="AW371" s="485"/>
      <c r="AX371" s="527"/>
      <c r="AY371" s="528"/>
      <c r="AZ371" s="529"/>
      <c r="BA371" s="534"/>
      <c r="BB371" s="532"/>
      <c r="BC371" s="532"/>
      <c r="BD371" s="532"/>
      <c r="BE371" s="535"/>
      <c r="BF371" s="536"/>
      <c r="BG371" s="537"/>
      <c r="BH371" s="537"/>
      <c r="BI371" s="537"/>
      <c r="BJ371" s="538"/>
      <c r="BK371" s="557"/>
      <c r="BL371" s="537"/>
      <c r="BM371" s="537"/>
      <c r="BN371" s="537"/>
      <c r="BO371" s="558"/>
      <c r="BP371" s="531"/>
      <c r="BQ371" s="532"/>
      <c r="BR371" s="532"/>
      <c r="BS371" s="532"/>
      <c r="BT371" s="533"/>
      <c r="BU371" s="534"/>
      <c r="BV371" s="532"/>
      <c r="BW371" s="532"/>
      <c r="BX371" s="532"/>
      <c r="BY371" s="535"/>
      <c r="BZ371" s="536"/>
      <c r="CA371" s="537"/>
      <c r="CB371" s="537"/>
      <c r="CC371" s="537"/>
      <c r="CD371" s="538"/>
      <c r="CE371" s="561">
        <f t="shared" si="6"/>
        <v>0</v>
      </c>
      <c r="CF371" s="562"/>
      <c r="CG371" s="562"/>
      <c r="CH371" s="562"/>
      <c r="CI371" s="562"/>
      <c r="CJ371" s="562"/>
      <c r="CK371" s="562"/>
      <c r="CL371" s="562"/>
      <c r="CM371" s="563"/>
    </row>
    <row r="372" spans="1:91" s="104" customFormat="1" ht="12.75" customHeight="1" x14ac:dyDescent="0.2">
      <c r="A372" s="100">
        <v>353</v>
      </c>
      <c r="B372" s="443"/>
      <c r="C372" s="444"/>
      <c r="D372" s="444"/>
      <c r="E372" s="444"/>
      <c r="F372" s="444"/>
      <c r="G372" s="444"/>
      <c r="H372" s="444"/>
      <c r="I372" s="444"/>
      <c r="J372" s="444"/>
      <c r="K372" s="444"/>
      <c r="L372" s="444"/>
      <c r="M372" s="444"/>
      <c r="N372" s="444"/>
      <c r="O372" s="444"/>
      <c r="P372" s="444"/>
      <c r="Q372" s="444"/>
      <c r="R372" s="445"/>
      <c r="S372" s="446"/>
      <c r="T372" s="447"/>
      <c r="U372" s="448"/>
      <c r="V372" s="449"/>
      <c r="W372" s="447"/>
      <c r="X372" s="485"/>
      <c r="Y372" s="485"/>
      <c r="Z372" s="485"/>
      <c r="AA372" s="485"/>
      <c r="AB372" s="485"/>
      <c r="AC372" s="485"/>
      <c r="AD372" s="485"/>
      <c r="AE372" s="485"/>
      <c r="AF372" s="485"/>
      <c r="AG372" s="485"/>
      <c r="AH372" s="485"/>
      <c r="AI372" s="485"/>
      <c r="AJ372" s="485"/>
      <c r="AK372" s="485"/>
      <c r="AL372" s="485"/>
      <c r="AM372" s="485"/>
      <c r="AN372" s="527"/>
      <c r="AO372" s="530"/>
      <c r="AP372" s="485"/>
      <c r="AQ372" s="485"/>
      <c r="AR372" s="485"/>
      <c r="AS372" s="485"/>
      <c r="AT372" s="485"/>
      <c r="AU372" s="485"/>
      <c r="AV372" s="485"/>
      <c r="AW372" s="485"/>
      <c r="AX372" s="527"/>
      <c r="AY372" s="528"/>
      <c r="AZ372" s="529"/>
      <c r="BA372" s="534"/>
      <c r="BB372" s="532"/>
      <c r="BC372" s="532"/>
      <c r="BD372" s="532"/>
      <c r="BE372" s="535"/>
      <c r="BF372" s="536"/>
      <c r="BG372" s="537"/>
      <c r="BH372" s="537"/>
      <c r="BI372" s="537"/>
      <c r="BJ372" s="538"/>
      <c r="BK372" s="557"/>
      <c r="BL372" s="537"/>
      <c r="BM372" s="537"/>
      <c r="BN372" s="537"/>
      <c r="BO372" s="558"/>
      <c r="BP372" s="531"/>
      <c r="BQ372" s="532"/>
      <c r="BR372" s="532"/>
      <c r="BS372" s="532"/>
      <c r="BT372" s="533"/>
      <c r="BU372" s="534"/>
      <c r="BV372" s="532"/>
      <c r="BW372" s="532"/>
      <c r="BX372" s="532"/>
      <c r="BY372" s="535"/>
      <c r="BZ372" s="536"/>
      <c r="CA372" s="537"/>
      <c r="CB372" s="537"/>
      <c r="CC372" s="537"/>
      <c r="CD372" s="538"/>
      <c r="CE372" s="561">
        <f t="shared" si="6"/>
        <v>0</v>
      </c>
      <c r="CF372" s="562"/>
      <c r="CG372" s="562"/>
      <c r="CH372" s="562"/>
      <c r="CI372" s="562"/>
      <c r="CJ372" s="562"/>
      <c r="CK372" s="562"/>
      <c r="CL372" s="562"/>
      <c r="CM372" s="563"/>
    </row>
    <row r="373" spans="1:91" s="104" customFormat="1" ht="12.75" customHeight="1" x14ac:dyDescent="0.2">
      <c r="A373" s="100">
        <v>354</v>
      </c>
      <c r="B373" s="443"/>
      <c r="C373" s="444"/>
      <c r="D373" s="444"/>
      <c r="E373" s="444"/>
      <c r="F373" s="444"/>
      <c r="G373" s="444"/>
      <c r="H373" s="444"/>
      <c r="I373" s="444"/>
      <c r="J373" s="444"/>
      <c r="K373" s="444"/>
      <c r="L373" s="444"/>
      <c r="M373" s="444"/>
      <c r="N373" s="444"/>
      <c r="O373" s="444"/>
      <c r="P373" s="444"/>
      <c r="Q373" s="444"/>
      <c r="R373" s="445"/>
      <c r="S373" s="446"/>
      <c r="T373" s="447"/>
      <c r="U373" s="448"/>
      <c r="V373" s="449"/>
      <c r="W373" s="447"/>
      <c r="X373" s="485"/>
      <c r="Y373" s="485"/>
      <c r="Z373" s="485"/>
      <c r="AA373" s="485"/>
      <c r="AB373" s="485"/>
      <c r="AC373" s="485"/>
      <c r="AD373" s="485"/>
      <c r="AE373" s="485"/>
      <c r="AF373" s="485"/>
      <c r="AG373" s="485"/>
      <c r="AH373" s="485"/>
      <c r="AI373" s="485"/>
      <c r="AJ373" s="485"/>
      <c r="AK373" s="485"/>
      <c r="AL373" s="485"/>
      <c r="AM373" s="485"/>
      <c r="AN373" s="527"/>
      <c r="AO373" s="530"/>
      <c r="AP373" s="485"/>
      <c r="AQ373" s="485"/>
      <c r="AR373" s="485"/>
      <c r="AS373" s="485"/>
      <c r="AT373" s="485"/>
      <c r="AU373" s="485"/>
      <c r="AV373" s="485"/>
      <c r="AW373" s="485"/>
      <c r="AX373" s="527"/>
      <c r="AY373" s="528"/>
      <c r="AZ373" s="529"/>
      <c r="BA373" s="534"/>
      <c r="BB373" s="532"/>
      <c r="BC373" s="532"/>
      <c r="BD373" s="532"/>
      <c r="BE373" s="535"/>
      <c r="BF373" s="536"/>
      <c r="BG373" s="537"/>
      <c r="BH373" s="537"/>
      <c r="BI373" s="537"/>
      <c r="BJ373" s="538"/>
      <c r="BK373" s="557"/>
      <c r="BL373" s="537"/>
      <c r="BM373" s="537"/>
      <c r="BN373" s="537"/>
      <c r="BO373" s="558"/>
      <c r="BP373" s="531"/>
      <c r="BQ373" s="532"/>
      <c r="BR373" s="532"/>
      <c r="BS373" s="532"/>
      <c r="BT373" s="533"/>
      <c r="BU373" s="534"/>
      <c r="BV373" s="532"/>
      <c r="BW373" s="532"/>
      <c r="BX373" s="532"/>
      <c r="BY373" s="535"/>
      <c r="BZ373" s="536"/>
      <c r="CA373" s="537"/>
      <c r="CB373" s="537"/>
      <c r="CC373" s="537"/>
      <c r="CD373" s="538"/>
      <c r="CE373" s="561">
        <f t="shared" si="6"/>
        <v>0</v>
      </c>
      <c r="CF373" s="562"/>
      <c r="CG373" s="562"/>
      <c r="CH373" s="562"/>
      <c r="CI373" s="562"/>
      <c r="CJ373" s="562"/>
      <c r="CK373" s="562"/>
      <c r="CL373" s="562"/>
      <c r="CM373" s="563"/>
    </row>
    <row r="374" spans="1:91" s="104" customFormat="1" ht="12.75" customHeight="1" x14ac:dyDescent="0.2">
      <c r="A374" s="100">
        <v>355</v>
      </c>
      <c r="B374" s="443"/>
      <c r="C374" s="444"/>
      <c r="D374" s="444"/>
      <c r="E374" s="444"/>
      <c r="F374" s="444"/>
      <c r="G374" s="444"/>
      <c r="H374" s="444"/>
      <c r="I374" s="444"/>
      <c r="J374" s="444"/>
      <c r="K374" s="444"/>
      <c r="L374" s="444"/>
      <c r="M374" s="444"/>
      <c r="N374" s="444"/>
      <c r="O374" s="444"/>
      <c r="P374" s="444"/>
      <c r="Q374" s="444"/>
      <c r="R374" s="445"/>
      <c r="S374" s="446"/>
      <c r="T374" s="447"/>
      <c r="U374" s="448"/>
      <c r="V374" s="449"/>
      <c r="W374" s="447"/>
      <c r="X374" s="485"/>
      <c r="Y374" s="485"/>
      <c r="Z374" s="485"/>
      <c r="AA374" s="485"/>
      <c r="AB374" s="485"/>
      <c r="AC374" s="485"/>
      <c r="AD374" s="485"/>
      <c r="AE374" s="485"/>
      <c r="AF374" s="485"/>
      <c r="AG374" s="485"/>
      <c r="AH374" s="485"/>
      <c r="AI374" s="485"/>
      <c r="AJ374" s="485"/>
      <c r="AK374" s="485"/>
      <c r="AL374" s="485"/>
      <c r="AM374" s="485"/>
      <c r="AN374" s="527"/>
      <c r="AO374" s="530"/>
      <c r="AP374" s="485"/>
      <c r="AQ374" s="485"/>
      <c r="AR374" s="485"/>
      <c r="AS374" s="485"/>
      <c r="AT374" s="485"/>
      <c r="AU374" s="485"/>
      <c r="AV374" s="485"/>
      <c r="AW374" s="485"/>
      <c r="AX374" s="527"/>
      <c r="AY374" s="528"/>
      <c r="AZ374" s="529"/>
      <c r="BA374" s="534"/>
      <c r="BB374" s="532"/>
      <c r="BC374" s="532"/>
      <c r="BD374" s="532"/>
      <c r="BE374" s="535"/>
      <c r="BF374" s="536"/>
      <c r="BG374" s="537"/>
      <c r="BH374" s="537"/>
      <c r="BI374" s="537"/>
      <c r="BJ374" s="538"/>
      <c r="BK374" s="557"/>
      <c r="BL374" s="537"/>
      <c r="BM374" s="537"/>
      <c r="BN374" s="537"/>
      <c r="BO374" s="558"/>
      <c r="BP374" s="531"/>
      <c r="BQ374" s="532"/>
      <c r="BR374" s="532"/>
      <c r="BS374" s="532"/>
      <c r="BT374" s="533"/>
      <c r="BU374" s="534"/>
      <c r="BV374" s="532"/>
      <c r="BW374" s="532"/>
      <c r="BX374" s="532"/>
      <c r="BY374" s="535"/>
      <c r="BZ374" s="536"/>
      <c r="CA374" s="537"/>
      <c r="CB374" s="537"/>
      <c r="CC374" s="537"/>
      <c r="CD374" s="538"/>
      <c r="CE374" s="561">
        <f t="shared" si="6"/>
        <v>0</v>
      </c>
      <c r="CF374" s="562"/>
      <c r="CG374" s="562"/>
      <c r="CH374" s="562"/>
      <c r="CI374" s="562"/>
      <c r="CJ374" s="562"/>
      <c r="CK374" s="562"/>
      <c r="CL374" s="562"/>
      <c r="CM374" s="563"/>
    </row>
    <row r="375" spans="1:91" s="104" customFormat="1" ht="12.75" customHeight="1" x14ac:dyDescent="0.2">
      <c r="A375" s="100">
        <v>356</v>
      </c>
      <c r="B375" s="443"/>
      <c r="C375" s="444"/>
      <c r="D375" s="444"/>
      <c r="E375" s="444"/>
      <c r="F375" s="444"/>
      <c r="G375" s="444"/>
      <c r="H375" s="444"/>
      <c r="I375" s="444"/>
      <c r="J375" s="444"/>
      <c r="K375" s="444"/>
      <c r="L375" s="444"/>
      <c r="M375" s="444"/>
      <c r="N375" s="444"/>
      <c r="O375" s="444"/>
      <c r="P375" s="444"/>
      <c r="Q375" s="444"/>
      <c r="R375" s="445"/>
      <c r="S375" s="446"/>
      <c r="T375" s="447"/>
      <c r="U375" s="448"/>
      <c r="V375" s="449"/>
      <c r="W375" s="447"/>
      <c r="X375" s="485"/>
      <c r="Y375" s="485"/>
      <c r="Z375" s="485"/>
      <c r="AA375" s="485"/>
      <c r="AB375" s="485"/>
      <c r="AC375" s="485"/>
      <c r="AD375" s="485"/>
      <c r="AE375" s="485"/>
      <c r="AF375" s="485"/>
      <c r="AG375" s="485"/>
      <c r="AH375" s="485"/>
      <c r="AI375" s="485"/>
      <c r="AJ375" s="485"/>
      <c r="AK375" s="485"/>
      <c r="AL375" s="485"/>
      <c r="AM375" s="485"/>
      <c r="AN375" s="527"/>
      <c r="AO375" s="530"/>
      <c r="AP375" s="485"/>
      <c r="AQ375" s="485"/>
      <c r="AR375" s="485"/>
      <c r="AS375" s="485"/>
      <c r="AT375" s="485"/>
      <c r="AU375" s="485"/>
      <c r="AV375" s="485"/>
      <c r="AW375" s="485"/>
      <c r="AX375" s="527"/>
      <c r="AY375" s="528"/>
      <c r="AZ375" s="529"/>
      <c r="BA375" s="534"/>
      <c r="BB375" s="532"/>
      <c r="BC375" s="532"/>
      <c r="BD375" s="532"/>
      <c r="BE375" s="535"/>
      <c r="BF375" s="536"/>
      <c r="BG375" s="537"/>
      <c r="BH375" s="537"/>
      <c r="BI375" s="537"/>
      <c r="BJ375" s="538"/>
      <c r="BK375" s="557"/>
      <c r="BL375" s="537"/>
      <c r="BM375" s="537"/>
      <c r="BN375" s="537"/>
      <c r="BO375" s="558"/>
      <c r="BP375" s="531"/>
      <c r="BQ375" s="532"/>
      <c r="BR375" s="532"/>
      <c r="BS375" s="532"/>
      <c r="BT375" s="533"/>
      <c r="BU375" s="534"/>
      <c r="BV375" s="532"/>
      <c r="BW375" s="532"/>
      <c r="BX375" s="532"/>
      <c r="BY375" s="535"/>
      <c r="BZ375" s="536"/>
      <c r="CA375" s="537"/>
      <c r="CB375" s="537"/>
      <c r="CC375" s="537"/>
      <c r="CD375" s="538"/>
      <c r="CE375" s="561">
        <f t="shared" si="6"/>
        <v>0</v>
      </c>
      <c r="CF375" s="562"/>
      <c r="CG375" s="562"/>
      <c r="CH375" s="562"/>
      <c r="CI375" s="562"/>
      <c r="CJ375" s="562"/>
      <c r="CK375" s="562"/>
      <c r="CL375" s="562"/>
      <c r="CM375" s="563"/>
    </row>
    <row r="376" spans="1:91" s="104" customFormat="1" ht="12.75" customHeight="1" x14ac:dyDescent="0.2">
      <c r="A376" s="100">
        <v>357</v>
      </c>
      <c r="B376" s="443"/>
      <c r="C376" s="444"/>
      <c r="D376" s="444"/>
      <c r="E376" s="444"/>
      <c r="F376" s="444"/>
      <c r="G376" s="444"/>
      <c r="H376" s="444"/>
      <c r="I376" s="444"/>
      <c r="J376" s="444"/>
      <c r="K376" s="444"/>
      <c r="L376" s="444"/>
      <c r="M376" s="444"/>
      <c r="N376" s="444"/>
      <c r="O376" s="444"/>
      <c r="P376" s="444"/>
      <c r="Q376" s="444"/>
      <c r="R376" s="445"/>
      <c r="S376" s="446"/>
      <c r="T376" s="447"/>
      <c r="U376" s="448"/>
      <c r="V376" s="449"/>
      <c r="W376" s="447"/>
      <c r="X376" s="485"/>
      <c r="Y376" s="485"/>
      <c r="Z376" s="485"/>
      <c r="AA376" s="485"/>
      <c r="AB376" s="485"/>
      <c r="AC376" s="485"/>
      <c r="AD376" s="485"/>
      <c r="AE376" s="485"/>
      <c r="AF376" s="485"/>
      <c r="AG376" s="485"/>
      <c r="AH376" s="485"/>
      <c r="AI376" s="485"/>
      <c r="AJ376" s="485"/>
      <c r="AK376" s="485"/>
      <c r="AL376" s="485"/>
      <c r="AM376" s="485"/>
      <c r="AN376" s="527"/>
      <c r="AO376" s="530"/>
      <c r="AP376" s="485"/>
      <c r="AQ376" s="485"/>
      <c r="AR376" s="485"/>
      <c r="AS376" s="485"/>
      <c r="AT376" s="485"/>
      <c r="AU376" s="485"/>
      <c r="AV376" s="485"/>
      <c r="AW376" s="485"/>
      <c r="AX376" s="527"/>
      <c r="AY376" s="528"/>
      <c r="AZ376" s="529"/>
      <c r="BA376" s="534"/>
      <c r="BB376" s="532"/>
      <c r="BC376" s="532"/>
      <c r="BD376" s="532"/>
      <c r="BE376" s="535"/>
      <c r="BF376" s="536"/>
      <c r="BG376" s="537"/>
      <c r="BH376" s="537"/>
      <c r="BI376" s="537"/>
      <c r="BJ376" s="538"/>
      <c r="BK376" s="557"/>
      <c r="BL376" s="537"/>
      <c r="BM376" s="537"/>
      <c r="BN376" s="537"/>
      <c r="BO376" s="558"/>
      <c r="BP376" s="531"/>
      <c r="BQ376" s="532"/>
      <c r="BR376" s="532"/>
      <c r="BS376" s="532"/>
      <c r="BT376" s="533"/>
      <c r="BU376" s="534"/>
      <c r="BV376" s="532"/>
      <c r="BW376" s="532"/>
      <c r="BX376" s="532"/>
      <c r="BY376" s="535"/>
      <c r="BZ376" s="536"/>
      <c r="CA376" s="537"/>
      <c r="CB376" s="537"/>
      <c r="CC376" s="537"/>
      <c r="CD376" s="538"/>
      <c r="CE376" s="561">
        <f t="shared" si="6"/>
        <v>0</v>
      </c>
      <c r="CF376" s="562"/>
      <c r="CG376" s="562"/>
      <c r="CH376" s="562"/>
      <c r="CI376" s="562"/>
      <c r="CJ376" s="562"/>
      <c r="CK376" s="562"/>
      <c r="CL376" s="562"/>
      <c r="CM376" s="563"/>
    </row>
    <row r="377" spans="1:91" s="104" customFormat="1" ht="12.75" customHeight="1" x14ac:dyDescent="0.2">
      <c r="A377" s="100">
        <v>358</v>
      </c>
      <c r="B377" s="443"/>
      <c r="C377" s="444"/>
      <c r="D377" s="444"/>
      <c r="E377" s="444"/>
      <c r="F377" s="444"/>
      <c r="G377" s="444"/>
      <c r="H377" s="444"/>
      <c r="I377" s="444"/>
      <c r="J377" s="444"/>
      <c r="K377" s="444"/>
      <c r="L377" s="444"/>
      <c r="M377" s="444"/>
      <c r="N377" s="444"/>
      <c r="O377" s="444"/>
      <c r="P377" s="444"/>
      <c r="Q377" s="444"/>
      <c r="R377" s="445"/>
      <c r="S377" s="446"/>
      <c r="T377" s="447"/>
      <c r="U377" s="448"/>
      <c r="V377" s="449"/>
      <c r="W377" s="447"/>
      <c r="X377" s="485"/>
      <c r="Y377" s="485"/>
      <c r="Z377" s="485"/>
      <c r="AA377" s="485"/>
      <c r="AB377" s="485"/>
      <c r="AC377" s="485"/>
      <c r="AD377" s="485"/>
      <c r="AE377" s="485"/>
      <c r="AF377" s="485"/>
      <c r="AG377" s="485"/>
      <c r="AH377" s="485"/>
      <c r="AI377" s="485"/>
      <c r="AJ377" s="485"/>
      <c r="AK377" s="485"/>
      <c r="AL377" s="485"/>
      <c r="AM377" s="485"/>
      <c r="AN377" s="527"/>
      <c r="AO377" s="530"/>
      <c r="AP377" s="485"/>
      <c r="AQ377" s="485"/>
      <c r="AR377" s="485"/>
      <c r="AS377" s="485"/>
      <c r="AT377" s="485"/>
      <c r="AU377" s="485"/>
      <c r="AV377" s="485"/>
      <c r="AW377" s="485"/>
      <c r="AX377" s="527"/>
      <c r="AY377" s="528"/>
      <c r="AZ377" s="529"/>
      <c r="BA377" s="534"/>
      <c r="BB377" s="532"/>
      <c r="BC377" s="532"/>
      <c r="BD377" s="532"/>
      <c r="BE377" s="535"/>
      <c r="BF377" s="536"/>
      <c r="BG377" s="537"/>
      <c r="BH377" s="537"/>
      <c r="BI377" s="537"/>
      <c r="BJ377" s="538"/>
      <c r="BK377" s="557"/>
      <c r="BL377" s="537"/>
      <c r="BM377" s="537"/>
      <c r="BN377" s="537"/>
      <c r="BO377" s="558"/>
      <c r="BP377" s="531"/>
      <c r="BQ377" s="532"/>
      <c r="BR377" s="532"/>
      <c r="BS377" s="532"/>
      <c r="BT377" s="533"/>
      <c r="BU377" s="534"/>
      <c r="BV377" s="532"/>
      <c r="BW377" s="532"/>
      <c r="BX377" s="532"/>
      <c r="BY377" s="535"/>
      <c r="BZ377" s="536"/>
      <c r="CA377" s="537"/>
      <c r="CB377" s="537"/>
      <c r="CC377" s="537"/>
      <c r="CD377" s="538"/>
      <c r="CE377" s="561">
        <f t="shared" si="6"/>
        <v>0</v>
      </c>
      <c r="CF377" s="562"/>
      <c r="CG377" s="562"/>
      <c r="CH377" s="562"/>
      <c r="CI377" s="562"/>
      <c r="CJ377" s="562"/>
      <c r="CK377" s="562"/>
      <c r="CL377" s="562"/>
      <c r="CM377" s="563"/>
    </row>
    <row r="378" spans="1:91" s="104" customFormat="1" ht="12.75" customHeight="1" x14ac:dyDescent="0.2">
      <c r="A378" s="100">
        <v>359</v>
      </c>
      <c r="B378" s="443"/>
      <c r="C378" s="444"/>
      <c r="D378" s="444"/>
      <c r="E378" s="444"/>
      <c r="F378" s="444"/>
      <c r="G378" s="444"/>
      <c r="H378" s="444"/>
      <c r="I378" s="444"/>
      <c r="J378" s="444"/>
      <c r="K378" s="444"/>
      <c r="L378" s="444"/>
      <c r="M378" s="444"/>
      <c r="N378" s="444"/>
      <c r="O378" s="444"/>
      <c r="P378" s="444"/>
      <c r="Q378" s="444"/>
      <c r="R378" s="445"/>
      <c r="S378" s="446"/>
      <c r="T378" s="447"/>
      <c r="U378" s="448"/>
      <c r="V378" s="449"/>
      <c r="W378" s="447"/>
      <c r="X378" s="485"/>
      <c r="Y378" s="485"/>
      <c r="Z378" s="485"/>
      <c r="AA378" s="485"/>
      <c r="AB378" s="485"/>
      <c r="AC378" s="485"/>
      <c r="AD378" s="485"/>
      <c r="AE378" s="485"/>
      <c r="AF378" s="485"/>
      <c r="AG378" s="485"/>
      <c r="AH378" s="485"/>
      <c r="AI378" s="485"/>
      <c r="AJ378" s="485"/>
      <c r="AK378" s="485"/>
      <c r="AL378" s="485"/>
      <c r="AM378" s="485"/>
      <c r="AN378" s="527"/>
      <c r="AO378" s="530"/>
      <c r="AP378" s="485"/>
      <c r="AQ378" s="485"/>
      <c r="AR378" s="485"/>
      <c r="AS378" s="485"/>
      <c r="AT378" s="485"/>
      <c r="AU378" s="485"/>
      <c r="AV378" s="485"/>
      <c r="AW378" s="485"/>
      <c r="AX378" s="527"/>
      <c r="AY378" s="528"/>
      <c r="AZ378" s="529"/>
      <c r="BA378" s="534"/>
      <c r="BB378" s="532"/>
      <c r="BC378" s="532"/>
      <c r="BD378" s="532"/>
      <c r="BE378" s="535"/>
      <c r="BF378" s="536"/>
      <c r="BG378" s="537"/>
      <c r="BH378" s="537"/>
      <c r="BI378" s="537"/>
      <c r="BJ378" s="538"/>
      <c r="BK378" s="557"/>
      <c r="BL378" s="537"/>
      <c r="BM378" s="537"/>
      <c r="BN378" s="537"/>
      <c r="BO378" s="558"/>
      <c r="BP378" s="531"/>
      <c r="BQ378" s="532"/>
      <c r="BR378" s="532"/>
      <c r="BS378" s="532"/>
      <c r="BT378" s="533"/>
      <c r="BU378" s="534"/>
      <c r="BV378" s="532"/>
      <c r="BW378" s="532"/>
      <c r="BX378" s="532"/>
      <c r="BY378" s="535"/>
      <c r="BZ378" s="536"/>
      <c r="CA378" s="537"/>
      <c r="CB378" s="537"/>
      <c r="CC378" s="537"/>
      <c r="CD378" s="538"/>
      <c r="CE378" s="561">
        <f t="shared" si="6"/>
        <v>0</v>
      </c>
      <c r="CF378" s="562"/>
      <c r="CG378" s="562"/>
      <c r="CH378" s="562"/>
      <c r="CI378" s="562"/>
      <c r="CJ378" s="562"/>
      <c r="CK378" s="562"/>
      <c r="CL378" s="562"/>
      <c r="CM378" s="563"/>
    </row>
    <row r="379" spans="1:91" s="104" customFormat="1" ht="12.75" customHeight="1" x14ac:dyDescent="0.2">
      <c r="A379" s="100">
        <v>360</v>
      </c>
      <c r="B379" s="443"/>
      <c r="C379" s="444"/>
      <c r="D379" s="444"/>
      <c r="E379" s="444"/>
      <c r="F379" s="444"/>
      <c r="G379" s="444"/>
      <c r="H379" s="444"/>
      <c r="I379" s="444"/>
      <c r="J379" s="444"/>
      <c r="K379" s="444"/>
      <c r="L379" s="444"/>
      <c r="M379" s="444"/>
      <c r="N379" s="444"/>
      <c r="O379" s="444"/>
      <c r="P379" s="444"/>
      <c r="Q379" s="444"/>
      <c r="R379" s="445"/>
      <c r="S379" s="446"/>
      <c r="T379" s="447"/>
      <c r="U379" s="448"/>
      <c r="V379" s="449"/>
      <c r="W379" s="447"/>
      <c r="X379" s="485"/>
      <c r="Y379" s="485"/>
      <c r="Z379" s="485"/>
      <c r="AA379" s="485"/>
      <c r="AB379" s="485"/>
      <c r="AC379" s="485"/>
      <c r="AD379" s="485"/>
      <c r="AE379" s="485"/>
      <c r="AF379" s="485"/>
      <c r="AG379" s="485"/>
      <c r="AH379" s="485"/>
      <c r="AI379" s="485"/>
      <c r="AJ379" s="485"/>
      <c r="AK379" s="485"/>
      <c r="AL379" s="485"/>
      <c r="AM379" s="485"/>
      <c r="AN379" s="527"/>
      <c r="AO379" s="530"/>
      <c r="AP379" s="485"/>
      <c r="AQ379" s="485"/>
      <c r="AR379" s="485"/>
      <c r="AS379" s="485"/>
      <c r="AT379" s="485"/>
      <c r="AU379" s="485"/>
      <c r="AV379" s="485"/>
      <c r="AW379" s="485"/>
      <c r="AX379" s="527"/>
      <c r="AY379" s="528"/>
      <c r="AZ379" s="529"/>
      <c r="BA379" s="534"/>
      <c r="BB379" s="532"/>
      <c r="BC379" s="532"/>
      <c r="BD379" s="532"/>
      <c r="BE379" s="535"/>
      <c r="BF379" s="536"/>
      <c r="BG379" s="537"/>
      <c r="BH379" s="537"/>
      <c r="BI379" s="537"/>
      <c r="BJ379" s="538"/>
      <c r="BK379" s="557"/>
      <c r="BL379" s="537"/>
      <c r="BM379" s="537"/>
      <c r="BN379" s="537"/>
      <c r="BO379" s="558"/>
      <c r="BP379" s="531"/>
      <c r="BQ379" s="532"/>
      <c r="BR379" s="532"/>
      <c r="BS379" s="532"/>
      <c r="BT379" s="533"/>
      <c r="BU379" s="534"/>
      <c r="BV379" s="532"/>
      <c r="BW379" s="532"/>
      <c r="BX379" s="532"/>
      <c r="BY379" s="535"/>
      <c r="BZ379" s="536"/>
      <c r="CA379" s="537"/>
      <c r="CB379" s="537"/>
      <c r="CC379" s="537"/>
      <c r="CD379" s="538"/>
      <c r="CE379" s="561">
        <f t="shared" si="6"/>
        <v>0</v>
      </c>
      <c r="CF379" s="562"/>
      <c r="CG379" s="562"/>
      <c r="CH379" s="562"/>
      <c r="CI379" s="562"/>
      <c r="CJ379" s="562"/>
      <c r="CK379" s="562"/>
      <c r="CL379" s="562"/>
      <c r="CM379" s="563"/>
    </row>
    <row r="380" spans="1:91" s="104" customFormat="1" ht="12.75" customHeight="1" x14ac:dyDescent="0.2">
      <c r="A380" s="100">
        <v>361</v>
      </c>
      <c r="B380" s="443"/>
      <c r="C380" s="444"/>
      <c r="D380" s="444"/>
      <c r="E380" s="444"/>
      <c r="F380" s="444"/>
      <c r="G380" s="444"/>
      <c r="H380" s="444"/>
      <c r="I380" s="444"/>
      <c r="J380" s="444"/>
      <c r="K380" s="444"/>
      <c r="L380" s="444"/>
      <c r="M380" s="444"/>
      <c r="N380" s="444"/>
      <c r="O380" s="444"/>
      <c r="P380" s="444"/>
      <c r="Q380" s="444"/>
      <c r="R380" s="445"/>
      <c r="S380" s="446"/>
      <c r="T380" s="447"/>
      <c r="U380" s="448"/>
      <c r="V380" s="449"/>
      <c r="W380" s="447"/>
      <c r="X380" s="485"/>
      <c r="Y380" s="485"/>
      <c r="Z380" s="485"/>
      <c r="AA380" s="485"/>
      <c r="AB380" s="485"/>
      <c r="AC380" s="485"/>
      <c r="AD380" s="485"/>
      <c r="AE380" s="485"/>
      <c r="AF380" s="485"/>
      <c r="AG380" s="485"/>
      <c r="AH380" s="485"/>
      <c r="AI380" s="485"/>
      <c r="AJ380" s="485"/>
      <c r="AK380" s="485"/>
      <c r="AL380" s="485"/>
      <c r="AM380" s="485"/>
      <c r="AN380" s="527"/>
      <c r="AO380" s="530"/>
      <c r="AP380" s="485"/>
      <c r="AQ380" s="485"/>
      <c r="AR380" s="485"/>
      <c r="AS380" s="485"/>
      <c r="AT380" s="485"/>
      <c r="AU380" s="485"/>
      <c r="AV380" s="485"/>
      <c r="AW380" s="485"/>
      <c r="AX380" s="527"/>
      <c r="AY380" s="528"/>
      <c r="AZ380" s="529"/>
      <c r="BA380" s="534"/>
      <c r="BB380" s="532"/>
      <c r="BC380" s="532"/>
      <c r="BD380" s="532"/>
      <c r="BE380" s="535"/>
      <c r="BF380" s="536"/>
      <c r="BG380" s="537"/>
      <c r="BH380" s="537"/>
      <c r="BI380" s="537"/>
      <c r="BJ380" s="538"/>
      <c r="BK380" s="557"/>
      <c r="BL380" s="537"/>
      <c r="BM380" s="537"/>
      <c r="BN380" s="537"/>
      <c r="BO380" s="558"/>
      <c r="BP380" s="531"/>
      <c r="BQ380" s="532"/>
      <c r="BR380" s="532"/>
      <c r="BS380" s="532"/>
      <c r="BT380" s="533"/>
      <c r="BU380" s="534"/>
      <c r="BV380" s="532"/>
      <c r="BW380" s="532"/>
      <c r="BX380" s="532"/>
      <c r="BY380" s="535"/>
      <c r="BZ380" s="536"/>
      <c r="CA380" s="537"/>
      <c r="CB380" s="537"/>
      <c r="CC380" s="537"/>
      <c r="CD380" s="538"/>
      <c r="CE380" s="561">
        <f t="shared" si="6"/>
        <v>0</v>
      </c>
      <c r="CF380" s="562"/>
      <c r="CG380" s="562"/>
      <c r="CH380" s="562"/>
      <c r="CI380" s="562"/>
      <c r="CJ380" s="562"/>
      <c r="CK380" s="562"/>
      <c r="CL380" s="562"/>
      <c r="CM380" s="563"/>
    </row>
    <row r="381" spans="1:91" s="104" customFormat="1" ht="12.75" customHeight="1" x14ac:dyDescent="0.2">
      <c r="A381" s="100">
        <v>362</v>
      </c>
      <c r="B381" s="443"/>
      <c r="C381" s="444"/>
      <c r="D381" s="444"/>
      <c r="E381" s="444"/>
      <c r="F381" s="444"/>
      <c r="G381" s="444"/>
      <c r="H381" s="444"/>
      <c r="I381" s="444"/>
      <c r="J381" s="444"/>
      <c r="K381" s="444"/>
      <c r="L381" s="444"/>
      <c r="M381" s="444"/>
      <c r="N381" s="444"/>
      <c r="O381" s="444"/>
      <c r="P381" s="444"/>
      <c r="Q381" s="444"/>
      <c r="R381" s="445"/>
      <c r="S381" s="446"/>
      <c r="T381" s="447"/>
      <c r="U381" s="448"/>
      <c r="V381" s="449"/>
      <c r="W381" s="447"/>
      <c r="X381" s="485"/>
      <c r="Y381" s="485"/>
      <c r="Z381" s="485"/>
      <c r="AA381" s="485"/>
      <c r="AB381" s="485"/>
      <c r="AC381" s="485"/>
      <c r="AD381" s="485"/>
      <c r="AE381" s="485"/>
      <c r="AF381" s="485"/>
      <c r="AG381" s="485"/>
      <c r="AH381" s="485"/>
      <c r="AI381" s="485"/>
      <c r="AJ381" s="485"/>
      <c r="AK381" s="485"/>
      <c r="AL381" s="485"/>
      <c r="AM381" s="485"/>
      <c r="AN381" s="527"/>
      <c r="AO381" s="530"/>
      <c r="AP381" s="485"/>
      <c r="AQ381" s="485"/>
      <c r="AR381" s="485"/>
      <c r="AS381" s="485"/>
      <c r="AT381" s="485"/>
      <c r="AU381" s="485"/>
      <c r="AV381" s="485"/>
      <c r="AW381" s="485"/>
      <c r="AX381" s="527"/>
      <c r="AY381" s="528"/>
      <c r="AZ381" s="529"/>
      <c r="BA381" s="534"/>
      <c r="BB381" s="532"/>
      <c r="BC381" s="532"/>
      <c r="BD381" s="532"/>
      <c r="BE381" s="535"/>
      <c r="BF381" s="536"/>
      <c r="BG381" s="537"/>
      <c r="BH381" s="537"/>
      <c r="BI381" s="537"/>
      <c r="BJ381" s="538"/>
      <c r="BK381" s="557"/>
      <c r="BL381" s="537"/>
      <c r="BM381" s="537"/>
      <c r="BN381" s="537"/>
      <c r="BO381" s="558"/>
      <c r="BP381" s="531"/>
      <c r="BQ381" s="532"/>
      <c r="BR381" s="532"/>
      <c r="BS381" s="532"/>
      <c r="BT381" s="533"/>
      <c r="BU381" s="534"/>
      <c r="BV381" s="532"/>
      <c r="BW381" s="532"/>
      <c r="BX381" s="532"/>
      <c r="BY381" s="535"/>
      <c r="BZ381" s="536"/>
      <c r="CA381" s="537"/>
      <c r="CB381" s="537"/>
      <c r="CC381" s="537"/>
      <c r="CD381" s="538"/>
      <c r="CE381" s="561">
        <f t="shared" si="6"/>
        <v>0</v>
      </c>
      <c r="CF381" s="562"/>
      <c r="CG381" s="562"/>
      <c r="CH381" s="562"/>
      <c r="CI381" s="562"/>
      <c r="CJ381" s="562"/>
      <c r="CK381" s="562"/>
      <c r="CL381" s="562"/>
      <c r="CM381" s="563"/>
    </row>
    <row r="382" spans="1:91" s="104" customFormat="1" ht="12.75" customHeight="1" x14ac:dyDescent="0.2">
      <c r="A382" s="100">
        <v>363</v>
      </c>
      <c r="B382" s="443"/>
      <c r="C382" s="444"/>
      <c r="D382" s="444"/>
      <c r="E382" s="444"/>
      <c r="F382" s="444"/>
      <c r="G382" s="444"/>
      <c r="H382" s="444"/>
      <c r="I382" s="444"/>
      <c r="J382" s="444"/>
      <c r="K382" s="444"/>
      <c r="L382" s="444"/>
      <c r="M382" s="444"/>
      <c r="N382" s="444"/>
      <c r="O382" s="444"/>
      <c r="P382" s="444"/>
      <c r="Q382" s="444"/>
      <c r="R382" s="445"/>
      <c r="S382" s="446"/>
      <c r="T382" s="447"/>
      <c r="U382" s="448"/>
      <c r="V382" s="449"/>
      <c r="W382" s="447"/>
      <c r="X382" s="485"/>
      <c r="Y382" s="485"/>
      <c r="Z382" s="485"/>
      <c r="AA382" s="485"/>
      <c r="AB382" s="485"/>
      <c r="AC382" s="485"/>
      <c r="AD382" s="485"/>
      <c r="AE382" s="485"/>
      <c r="AF382" s="485"/>
      <c r="AG382" s="485"/>
      <c r="AH382" s="485"/>
      <c r="AI382" s="485"/>
      <c r="AJ382" s="485"/>
      <c r="AK382" s="485"/>
      <c r="AL382" s="485"/>
      <c r="AM382" s="485"/>
      <c r="AN382" s="527"/>
      <c r="AO382" s="530"/>
      <c r="AP382" s="485"/>
      <c r="AQ382" s="485"/>
      <c r="AR382" s="485"/>
      <c r="AS382" s="485"/>
      <c r="AT382" s="485"/>
      <c r="AU382" s="485"/>
      <c r="AV382" s="485"/>
      <c r="AW382" s="485"/>
      <c r="AX382" s="527"/>
      <c r="AY382" s="528"/>
      <c r="AZ382" s="529"/>
      <c r="BA382" s="534"/>
      <c r="BB382" s="532"/>
      <c r="BC382" s="532"/>
      <c r="BD382" s="532"/>
      <c r="BE382" s="535"/>
      <c r="BF382" s="536"/>
      <c r="BG382" s="537"/>
      <c r="BH382" s="537"/>
      <c r="BI382" s="537"/>
      <c r="BJ382" s="538"/>
      <c r="BK382" s="557"/>
      <c r="BL382" s="537"/>
      <c r="BM382" s="537"/>
      <c r="BN382" s="537"/>
      <c r="BO382" s="558"/>
      <c r="BP382" s="531"/>
      <c r="BQ382" s="532"/>
      <c r="BR382" s="532"/>
      <c r="BS382" s="532"/>
      <c r="BT382" s="533"/>
      <c r="BU382" s="534"/>
      <c r="BV382" s="532"/>
      <c r="BW382" s="532"/>
      <c r="BX382" s="532"/>
      <c r="BY382" s="535"/>
      <c r="BZ382" s="536"/>
      <c r="CA382" s="537"/>
      <c r="CB382" s="537"/>
      <c r="CC382" s="537"/>
      <c r="CD382" s="538"/>
      <c r="CE382" s="561">
        <f t="shared" si="6"/>
        <v>0</v>
      </c>
      <c r="CF382" s="562"/>
      <c r="CG382" s="562"/>
      <c r="CH382" s="562"/>
      <c r="CI382" s="562"/>
      <c r="CJ382" s="562"/>
      <c r="CK382" s="562"/>
      <c r="CL382" s="562"/>
      <c r="CM382" s="563"/>
    </row>
    <row r="383" spans="1:91" s="104" customFormat="1" ht="12.75" customHeight="1" x14ac:dyDescent="0.2">
      <c r="A383" s="100">
        <v>364</v>
      </c>
      <c r="B383" s="443"/>
      <c r="C383" s="444"/>
      <c r="D383" s="444"/>
      <c r="E383" s="444"/>
      <c r="F383" s="444"/>
      <c r="G383" s="444"/>
      <c r="H383" s="444"/>
      <c r="I383" s="444"/>
      <c r="J383" s="444"/>
      <c r="K383" s="444"/>
      <c r="L383" s="444"/>
      <c r="M383" s="444"/>
      <c r="N383" s="444"/>
      <c r="O383" s="444"/>
      <c r="P383" s="444"/>
      <c r="Q383" s="444"/>
      <c r="R383" s="445"/>
      <c r="S383" s="446"/>
      <c r="T383" s="447"/>
      <c r="U383" s="448"/>
      <c r="V383" s="449"/>
      <c r="W383" s="447"/>
      <c r="X383" s="485"/>
      <c r="Y383" s="485"/>
      <c r="Z383" s="485"/>
      <c r="AA383" s="485"/>
      <c r="AB383" s="485"/>
      <c r="AC383" s="485"/>
      <c r="AD383" s="485"/>
      <c r="AE383" s="485"/>
      <c r="AF383" s="485"/>
      <c r="AG383" s="485"/>
      <c r="AH383" s="485"/>
      <c r="AI383" s="485"/>
      <c r="AJ383" s="485"/>
      <c r="AK383" s="485"/>
      <c r="AL383" s="485"/>
      <c r="AM383" s="485"/>
      <c r="AN383" s="527"/>
      <c r="AO383" s="530"/>
      <c r="AP383" s="485"/>
      <c r="AQ383" s="485"/>
      <c r="AR383" s="485"/>
      <c r="AS383" s="485"/>
      <c r="AT383" s="485"/>
      <c r="AU383" s="485"/>
      <c r="AV383" s="485"/>
      <c r="AW383" s="485"/>
      <c r="AX383" s="527"/>
      <c r="AY383" s="528"/>
      <c r="AZ383" s="529"/>
      <c r="BA383" s="534"/>
      <c r="BB383" s="532"/>
      <c r="BC383" s="532"/>
      <c r="BD383" s="532"/>
      <c r="BE383" s="535"/>
      <c r="BF383" s="536"/>
      <c r="BG383" s="537"/>
      <c r="BH383" s="537"/>
      <c r="BI383" s="537"/>
      <c r="BJ383" s="538"/>
      <c r="BK383" s="557"/>
      <c r="BL383" s="537"/>
      <c r="BM383" s="537"/>
      <c r="BN383" s="537"/>
      <c r="BO383" s="558"/>
      <c r="BP383" s="531"/>
      <c r="BQ383" s="532"/>
      <c r="BR383" s="532"/>
      <c r="BS383" s="532"/>
      <c r="BT383" s="533"/>
      <c r="BU383" s="534"/>
      <c r="BV383" s="532"/>
      <c r="BW383" s="532"/>
      <c r="BX383" s="532"/>
      <c r="BY383" s="535"/>
      <c r="BZ383" s="536"/>
      <c r="CA383" s="537"/>
      <c r="CB383" s="537"/>
      <c r="CC383" s="537"/>
      <c r="CD383" s="538"/>
      <c r="CE383" s="561">
        <f t="shared" si="6"/>
        <v>0</v>
      </c>
      <c r="CF383" s="562"/>
      <c r="CG383" s="562"/>
      <c r="CH383" s="562"/>
      <c r="CI383" s="562"/>
      <c r="CJ383" s="562"/>
      <c r="CK383" s="562"/>
      <c r="CL383" s="562"/>
      <c r="CM383" s="563"/>
    </row>
    <row r="384" spans="1:91" s="104" customFormat="1" ht="12.75" customHeight="1" x14ac:dyDescent="0.2">
      <c r="A384" s="100">
        <v>365</v>
      </c>
      <c r="B384" s="443"/>
      <c r="C384" s="444"/>
      <c r="D384" s="444"/>
      <c r="E384" s="444"/>
      <c r="F384" s="444"/>
      <c r="G384" s="444"/>
      <c r="H384" s="444"/>
      <c r="I384" s="444"/>
      <c r="J384" s="444"/>
      <c r="K384" s="444"/>
      <c r="L384" s="444"/>
      <c r="M384" s="444"/>
      <c r="N384" s="444"/>
      <c r="O384" s="444"/>
      <c r="P384" s="444"/>
      <c r="Q384" s="444"/>
      <c r="R384" s="445"/>
      <c r="S384" s="446"/>
      <c r="T384" s="447"/>
      <c r="U384" s="448"/>
      <c r="V384" s="449"/>
      <c r="W384" s="447"/>
      <c r="X384" s="485"/>
      <c r="Y384" s="485"/>
      <c r="Z384" s="485"/>
      <c r="AA384" s="485"/>
      <c r="AB384" s="485"/>
      <c r="AC384" s="485"/>
      <c r="AD384" s="485"/>
      <c r="AE384" s="485"/>
      <c r="AF384" s="485"/>
      <c r="AG384" s="485"/>
      <c r="AH384" s="485"/>
      <c r="AI384" s="485"/>
      <c r="AJ384" s="485"/>
      <c r="AK384" s="485"/>
      <c r="AL384" s="485"/>
      <c r="AM384" s="485"/>
      <c r="AN384" s="527"/>
      <c r="AO384" s="530"/>
      <c r="AP384" s="485"/>
      <c r="AQ384" s="485"/>
      <c r="AR384" s="485"/>
      <c r="AS384" s="485"/>
      <c r="AT384" s="485"/>
      <c r="AU384" s="485"/>
      <c r="AV384" s="485"/>
      <c r="AW384" s="485"/>
      <c r="AX384" s="527"/>
      <c r="AY384" s="528"/>
      <c r="AZ384" s="529"/>
      <c r="BA384" s="534"/>
      <c r="BB384" s="532"/>
      <c r="BC384" s="532"/>
      <c r="BD384" s="532"/>
      <c r="BE384" s="535"/>
      <c r="BF384" s="536"/>
      <c r="BG384" s="537"/>
      <c r="BH384" s="537"/>
      <c r="BI384" s="537"/>
      <c r="BJ384" s="538"/>
      <c r="BK384" s="557"/>
      <c r="BL384" s="537"/>
      <c r="BM384" s="537"/>
      <c r="BN384" s="537"/>
      <c r="BO384" s="558"/>
      <c r="BP384" s="531"/>
      <c r="BQ384" s="532"/>
      <c r="BR384" s="532"/>
      <c r="BS384" s="532"/>
      <c r="BT384" s="533"/>
      <c r="BU384" s="534"/>
      <c r="BV384" s="532"/>
      <c r="BW384" s="532"/>
      <c r="BX384" s="532"/>
      <c r="BY384" s="535"/>
      <c r="BZ384" s="536"/>
      <c r="CA384" s="537"/>
      <c r="CB384" s="537"/>
      <c r="CC384" s="537"/>
      <c r="CD384" s="538"/>
      <c r="CE384" s="561">
        <f t="shared" si="6"/>
        <v>0</v>
      </c>
      <c r="CF384" s="562"/>
      <c r="CG384" s="562"/>
      <c r="CH384" s="562"/>
      <c r="CI384" s="562"/>
      <c r="CJ384" s="562"/>
      <c r="CK384" s="562"/>
      <c r="CL384" s="562"/>
      <c r="CM384" s="563"/>
    </row>
    <row r="385" spans="1:91" s="104" customFormat="1" ht="12.75" customHeight="1" x14ac:dyDescent="0.2">
      <c r="A385" s="100">
        <v>366</v>
      </c>
      <c r="B385" s="443"/>
      <c r="C385" s="444"/>
      <c r="D385" s="444"/>
      <c r="E385" s="444"/>
      <c r="F385" s="444"/>
      <c r="G385" s="444"/>
      <c r="H385" s="444"/>
      <c r="I385" s="444"/>
      <c r="J385" s="444"/>
      <c r="K385" s="444"/>
      <c r="L385" s="444"/>
      <c r="M385" s="444"/>
      <c r="N385" s="444"/>
      <c r="O385" s="444"/>
      <c r="P385" s="444"/>
      <c r="Q385" s="444"/>
      <c r="R385" s="445"/>
      <c r="S385" s="446"/>
      <c r="T385" s="447"/>
      <c r="U385" s="448"/>
      <c r="V385" s="449"/>
      <c r="W385" s="447"/>
      <c r="X385" s="485"/>
      <c r="Y385" s="485"/>
      <c r="Z385" s="485"/>
      <c r="AA385" s="485"/>
      <c r="AB385" s="485"/>
      <c r="AC385" s="485"/>
      <c r="AD385" s="485"/>
      <c r="AE385" s="485"/>
      <c r="AF385" s="485"/>
      <c r="AG385" s="485"/>
      <c r="AH385" s="485"/>
      <c r="AI385" s="485"/>
      <c r="AJ385" s="485"/>
      <c r="AK385" s="485"/>
      <c r="AL385" s="485"/>
      <c r="AM385" s="485"/>
      <c r="AN385" s="527"/>
      <c r="AO385" s="530"/>
      <c r="AP385" s="485"/>
      <c r="AQ385" s="485"/>
      <c r="AR385" s="485"/>
      <c r="AS385" s="485"/>
      <c r="AT385" s="485"/>
      <c r="AU385" s="485"/>
      <c r="AV385" s="485"/>
      <c r="AW385" s="485"/>
      <c r="AX385" s="527"/>
      <c r="AY385" s="528"/>
      <c r="AZ385" s="529"/>
      <c r="BA385" s="534"/>
      <c r="BB385" s="532"/>
      <c r="BC385" s="532"/>
      <c r="BD385" s="532"/>
      <c r="BE385" s="535"/>
      <c r="BF385" s="536"/>
      <c r="BG385" s="537"/>
      <c r="BH385" s="537"/>
      <c r="BI385" s="537"/>
      <c r="BJ385" s="538"/>
      <c r="BK385" s="557"/>
      <c r="BL385" s="537"/>
      <c r="BM385" s="537"/>
      <c r="BN385" s="537"/>
      <c r="BO385" s="558"/>
      <c r="BP385" s="531"/>
      <c r="BQ385" s="532"/>
      <c r="BR385" s="532"/>
      <c r="BS385" s="532"/>
      <c r="BT385" s="533"/>
      <c r="BU385" s="534"/>
      <c r="BV385" s="532"/>
      <c r="BW385" s="532"/>
      <c r="BX385" s="532"/>
      <c r="BY385" s="535"/>
      <c r="BZ385" s="536"/>
      <c r="CA385" s="537"/>
      <c r="CB385" s="537"/>
      <c r="CC385" s="537"/>
      <c r="CD385" s="538"/>
      <c r="CE385" s="561">
        <f t="shared" si="6"/>
        <v>0</v>
      </c>
      <c r="CF385" s="562"/>
      <c r="CG385" s="562"/>
      <c r="CH385" s="562"/>
      <c r="CI385" s="562"/>
      <c r="CJ385" s="562"/>
      <c r="CK385" s="562"/>
      <c r="CL385" s="562"/>
      <c r="CM385" s="563"/>
    </row>
    <row r="386" spans="1:91" s="104" customFormat="1" ht="12.75" customHeight="1" x14ac:dyDescent="0.2">
      <c r="A386" s="100">
        <v>367</v>
      </c>
      <c r="B386" s="443"/>
      <c r="C386" s="444"/>
      <c r="D386" s="444"/>
      <c r="E386" s="444"/>
      <c r="F386" s="444"/>
      <c r="G386" s="444"/>
      <c r="H386" s="444"/>
      <c r="I386" s="444"/>
      <c r="J386" s="444"/>
      <c r="K386" s="444"/>
      <c r="L386" s="444"/>
      <c r="M386" s="444"/>
      <c r="N386" s="444"/>
      <c r="O386" s="444"/>
      <c r="P386" s="444"/>
      <c r="Q386" s="444"/>
      <c r="R386" s="445"/>
      <c r="S386" s="446"/>
      <c r="T386" s="447"/>
      <c r="U386" s="448"/>
      <c r="V386" s="449"/>
      <c r="W386" s="447"/>
      <c r="X386" s="485"/>
      <c r="Y386" s="485"/>
      <c r="Z386" s="485"/>
      <c r="AA386" s="485"/>
      <c r="AB386" s="485"/>
      <c r="AC386" s="485"/>
      <c r="AD386" s="485"/>
      <c r="AE386" s="485"/>
      <c r="AF386" s="485"/>
      <c r="AG386" s="485"/>
      <c r="AH386" s="485"/>
      <c r="AI386" s="485"/>
      <c r="AJ386" s="485"/>
      <c r="AK386" s="485"/>
      <c r="AL386" s="485"/>
      <c r="AM386" s="485"/>
      <c r="AN386" s="527"/>
      <c r="AO386" s="530"/>
      <c r="AP386" s="485"/>
      <c r="AQ386" s="485"/>
      <c r="AR386" s="485"/>
      <c r="AS386" s="485"/>
      <c r="AT386" s="485"/>
      <c r="AU386" s="485"/>
      <c r="AV386" s="485"/>
      <c r="AW386" s="485"/>
      <c r="AX386" s="527"/>
      <c r="AY386" s="528"/>
      <c r="AZ386" s="529"/>
      <c r="BA386" s="534"/>
      <c r="BB386" s="532"/>
      <c r="BC386" s="532"/>
      <c r="BD386" s="532"/>
      <c r="BE386" s="535"/>
      <c r="BF386" s="536"/>
      <c r="BG386" s="537"/>
      <c r="BH386" s="537"/>
      <c r="BI386" s="537"/>
      <c r="BJ386" s="538"/>
      <c r="BK386" s="557"/>
      <c r="BL386" s="537"/>
      <c r="BM386" s="537"/>
      <c r="BN386" s="537"/>
      <c r="BO386" s="558"/>
      <c r="BP386" s="531"/>
      <c r="BQ386" s="532"/>
      <c r="BR386" s="532"/>
      <c r="BS386" s="532"/>
      <c r="BT386" s="533"/>
      <c r="BU386" s="534"/>
      <c r="BV386" s="532"/>
      <c r="BW386" s="532"/>
      <c r="BX386" s="532"/>
      <c r="BY386" s="535"/>
      <c r="BZ386" s="536"/>
      <c r="CA386" s="537"/>
      <c r="CB386" s="537"/>
      <c r="CC386" s="537"/>
      <c r="CD386" s="538"/>
      <c r="CE386" s="561">
        <f t="shared" si="6"/>
        <v>0</v>
      </c>
      <c r="CF386" s="562"/>
      <c r="CG386" s="562"/>
      <c r="CH386" s="562"/>
      <c r="CI386" s="562"/>
      <c r="CJ386" s="562"/>
      <c r="CK386" s="562"/>
      <c r="CL386" s="562"/>
      <c r="CM386" s="563"/>
    </row>
    <row r="387" spans="1:91" s="104" customFormat="1" ht="12.75" customHeight="1" x14ac:dyDescent="0.2">
      <c r="A387" s="100">
        <v>368</v>
      </c>
      <c r="B387" s="443"/>
      <c r="C387" s="444"/>
      <c r="D387" s="444"/>
      <c r="E387" s="444"/>
      <c r="F387" s="444"/>
      <c r="G387" s="444"/>
      <c r="H387" s="444"/>
      <c r="I387" s="444"/>
      <c r="J387" s="444"/>
      <c r="K387" s="444"/>
      <c r="L387" s="444"/>
      <c r="M387" s="444"/>
      <c r="N387" s="444"/>
      <c r="O387" s="444"/>
      <c r="P387" s="444"/>
      <c r="Q387" s="444"/>
      <c r="R387" s="445"/>
      <c r="S387" s="446"/>
      <c r="T387" s="447"/>
      <c r="U387" s="448"/>
      <c r="V387" s="449"/>
      <c r="W387" s="447"/>
      <c r="X387" s="485"/>
      <c r="Y387" s="485"/>
      <c r="Z387" s="485"/>
      <c r="AA387" s="485"/>
      <c r="AB387" s="485"/>
      <c r="AC387" s="485"/>
      <c r="AD387" s="485"/>
      <c r="AE387" s="485"/>
      <c r="AF387" s="485"/>
      <c r="AG387" s="485"/>
      <c r="AH387" s="485"/>
      <c r="AI387" s="485"/>
      <c r="AJ387" s="485"/>
      <c r="AK387" s="485"/>
      <c r="AL387" s="485"/>
      <c r="AM387" s="485"/>
      <c r="AN387" s="527"/>
      <c r="AO387" s="530"/>
      <c r="AP387" s="485"/>
      <c r="AQ387" s="485"/>
      <c r="AR387" s="485"/>
      <c r="AS387" s="485"/>
      <c r="AT387" s="485"/>
      <c r="AU387" s="485"/>
      <c r="AV387" s="485"/>
      <c r="AW387" s="485"/>
      <c r="AX387" s="527"/>
      <c r="AY387" s="528"/>
      <c r="AZ387" s="529"/>
      <c r="BA387" s="534"/>
      <c r="BB387" s="532"/>
      <c r="BC387" s="532"/>
      <c r="BD387" s="532"/>
      <c r="BE387" s="535"/>
      <c r="BF387" s="536"/>
      <c r="BG387" s="537"/>
      <c r="BH387" s="537"/>
      <c r="BI387" s="537"/>
      <c r="BJ387" s="538"/>
      <c r="BK387" s="557"/>
      <c r="BL387" s="537"/>
      <c r="BM387" s="537"/>
      <c r="BN387" s="537"/>
      <c r="BO387" s="558"/>
      <c r="BP387" s="531"/>
      <c r="BQ387" s="532"/>
      <c r="BR387" s="532"/>
      <c r="BS387" s="532"/>
      <c r="BT387" s="533"/>
      <c r="BU387" s="534"/>
      <c r="BV387" s="532"/>
      <c r="BW387" s="532"/>
      <c r="BX387" s="532"/>
      <c r="BY387" s="535"/>
      <c r="BZ387" s="536"/>
      <c r="CA387" s="537"/>
      <c r="CB387" s="537"/>
      <c r="CC387" s="537"/>
      <c r="CD387" s="538"/>
      <c r="CE387" s="561">
        <f t="shared" si="6"/>
        <v>0</v>
      </c>
      <c r="CF387" s="562"/>
      <c r="CG387" s="562"/>
      <c r="CH387" s="562"/>
      <c r="CI387" s="562"/>
      <c r="CJ387" s="562"/>
      <c r="CK387" s="562"/>
      <c r="CL387" s="562"/>
      <c r="CM387" s="563"/>
    </row>
    <row r="388" spans="1:91" s="104" customFormat="1" ht="12.75" customHeight="1" x14ac:dyDescent="0.2">
      <c r="A388" s="100">
        <v>369</v>
      </c>
      <c r="B388" s="443"/>
      <c r="C388" s="444"/>
      <c r="D388" s="444"/>
      <c r="E388" s="444"/>
      <c r="F388" s="444"/>
      <c r="G388" s="444"/>
      <c r="H388" s="444"/>
      <c r="I388" s="444"/>
      <c r="J388" s="444"/>
      <c r="K388" s="444"/>
      <c r="L388" s="444"/>
      <c r="M388" s="444"/>
      <c r="N388" s="444"/>
      <c r="O388" s="444"/>
      <c r="P388" s="444"/>
      <c r="Q388" s="444"/>
      <c r="R388" s="445"/>
      <c r="S388" s="446"/>
      <c r="T388" s="447"/>
      <c r="U388" s="448"/>
      <c r="V388" s="449"/>
      <c r="W388" s="447"/>
      <c r="X388" s="485"/>
      <c r="Y388" s="485"/>
      <c r="Z388" s="485"/>
      <c r="AA388" s="485"/>
      <c r="AB388" s="485"/>
      <c r="AC388" s="485"/>
      <c r="AD388" s="485"/>
      <c r="AE388" s="485"/>
      <c r="AF388" s="485"/>
      <c r="AG388" s="485"/>
      <c r="AH388" s="485"/>
      <c r="AI388" s="485"/>
      <c r="AJ388" s="485"/>
      <c r="AK388" s="485"/>
      <c r="AL388" s="485"/>
      <c r="AM388" s="485"/>
      <c r="AN388" s="527"/>
      <c r="AO388" s="530"/>
      <c r="AP388" s="485"/>
      <c r="AQ388" s="485"/>
      <c r="AR388" s="485"/>
      <c r="AS388" s="485"/>
      <c r="AT388" s="485"/>
      <c r="AU388" s="485"/>
      <c r="AV388" s="485"/>
      <c r="AW388" s="485"/>
      <c r="AX388" s="527"/>
      <c r="AY388" s="528"/>
      <c r="AZ388" s="529"/>
      <c r="BA388" s="534"/>
      <c r="BB388" s="532"/>
      <c r="BC388" s="532"/>
      <c r="BD388" s="532"/>
      <c r="BE388" s="535"/>
      <c r="BF388" s="536"/>
      <c r="BG388" s="537"/>
      <c r="BH388" s="537"/>
      <c r="BI388" s="537"/>
      <c r="BJ388" s="538"/>
      <c r="BK388" s="557"/>
      <c r="BL388" s="537"/>
      <c r="BM388" s="537"/>
      <c r="BN388" s="537"/>
      <c r="BO388" s="558"/>
      <c r="BP388" s="531"/>
      <c r="BQ388" s="532"/>
      <c r="BR388" s="532"/>
      <c r="BS388" s="532"/>
      <c r="BT388" s="533"/>
      <c r="BU388" s="534"/>
      <c r="BV388" s="532"/>
      <c r="BW388" s="532"/>
      <c r="BX388" s="532"/>
      <c r="BY388" s="535"/>
      <c r="BZ388" s="536"/>
      <c r="CA388" s="537"/>
      <c r="CB388" s="537"/>
      <c r="CC388" s="537"/>
      <c r="CD388" s="538"/>
      <c r="CE388" s="561">
        <f t="shared" si="6"/>
        <v>0</v>
      </c>
      <c r="CF388" s="562"/>
      <c r="CG388" s="562"/>
      <c r="CH388" s="562"/>
      <c r="CI388" s="562"/>
      <c r="CJ388" s="562"/>
      <c r="CK388" s="562"/>
      <c r="CL388" s="562"/>
      <c r="CM388" s="563"/>
    </row>
    <row r="389" spans="1:91" s="104" customFormat="1" ht="12.75" customHeight="1" x14ac:dyDescent="0.2">
      <c r="A389" s="100">
        <v>370</v>
      </c>
      <c r="B389" s="443"/>
      <c r="C389" s="444"/>
      <c r="D389" s="444"/>
      <c r="E389" s="444"/>
      <c r="F389" s="444"/>
      <c r="G389" s="444"/>
      <c r="H389" s="444"/>
      <c r="I389" s="444"/>
      <c r="J389" s="444"/>
      <c r="K389" s="444"/>
      <c r="L389" s="444"/>
      <c r="M389" s="444"/>
      <c r="N389" s="444"/>
      <c r="O389" s="444"/>
      <c r="P389" s="444"/>
      <c r="Q389" s="444"/>
      <c r="R389" s="445"/>
      <c r="S389" s="446"/>
      <c r="T389" s="447"/>
      <c r="U389" s="448"/>
      <c r="V389" s="449"/>
      <c r="W389" s="447"/>
      <c r="X389" s="485"/>
      <c r="Y389" s="485"/>
      <c r="Z389" s="485"/>
      <c r="AA389" s="485"/>
      <c r="AB389" s="485"/>
      <c r="AC389" s="485"/>
      <c r="AD389" s="485"/>
      <c r="AE389" s="485"/>
      <c r="AF389" s="485"/>
      <c r="AG389" s="485"/>
      <c r="AH389" s="485"/>
      <c r="AI389" s="485"/>
      <c r="AJ389" s="485"/>
      <c r="AK389" s="485"/>
      <c r="AL389" s="485"/>
      <c r="AM389" s="485"/>
      <c r="AN389" s="527"/>
      <c r="AO389" s="530"/>
      <c r="AP389" s="485"/>
      <c r="AQ389" s="485"/>
      <c r="AR389" s="485"/>
      <c r="AS389" s="485"/>
      <c r="AT389" s="485"/>
      <c r="AU389" s="485"/>
      <c r="AV389" s="485"/>
      <c r="AW389" s="485"/>
      <c r="AX389" s="527"/>
      <c r="AY389" s="528"/>
      <c r="AZ389" s="529"/>
      <c r="BA389" s="534"/>
      <c r="BB389" s="532"/>
      <c r="BC389" s="532"/>
      <c r="BD389" s="532"/>
      <c r="BE389" s="535"/>
      <c r="BF389" s="536"/>
      <c r="BG389" s="537"/>
      <c r="BH389" s="537"/>
      <c r="BI389" s="537"/>
      <c r="BJ389" s="538"/>
      <c r="BK389" s="557"/>
      <c r="BL389" s="537"/>
      <c r="BM389" s="537"/>
      <c r="BN389" s="537"/>
      <c r="BO389" s="558"/>
      <c r="BP389" s="531"/>
      <c r="BQ389" s="532"/>
      <c r="BR389" s="532"/>
      <c r="BS389" s="532"/>
      <c r="BT389" s="533"/>
      <c r="BU389" s="534"/>
      <c r="BV389" s="532"/>
      <c r="BW389" s="532"/>
      <c r="BX389" s="532"/>
      <c r="BY389" s="535"/>
      <c r="BZ389" s="536"/>
      <c r="CA389" s="537"/>
      <c r="CB389" s="537"/>
      <c r="CC389" s="537"/>
      <c r="CD389" s="538"/>
      <c r="CE389" s="561">
        <f t="shared" si="6"/>
        <v>0</v>
      </c>
      <c r="CF389" s="562"/>
      <c r="CG389" s="562"/>
      <c r="CH389" s="562"/>
      <c r="CI389" s="562"/>
      <c r="CJ389" s="562"/>
      <c r="CK389" s="562"/>
      <c r="CL389" s="562"/>
      <c r="CM389" s="563"/>
    </row>
    <row r="390" spans="1:91" s="104" customFormat="1" ht="12.75" customHeight="1" x14ac:dyDescent="0.2">
      <c r="A390" s="100">
        <v>371</v>
      </c>
      <c r="B390" s="443"/>
      <c r="C390" s="444"/>
      <c r="D390" s="444"/>
      <c r="E390" s="444"/>
      <c r="F390" s="444"/>
      <c r="G390" s="444"/>
      <c r="H390" s="444"/>
      <c r="I390" s="444"/>
      <c r="J390" s="444"/>
      <c r="K390" s="444"/>
      <c r="L390" s="444"/>
      <c r="M390" s="444"/>
      <c r="N390" s="444"/>
      <c r="O390" s="444"/>
      <c r="P390" s="444"/>
      <c r="Q390" s="444"/>
      <c r="R390" s="445"/>
      <c r="S390" s="446"/>
      <c r="T390" s="447"/>
      <c r="U390" s="448"/>
      <c r="V390" s="449"/>
      <c r="W390" s="447"/>
      <c r="X390" s="485"/>
      <c r="Y390" s="485"/>
      <c r="Z390" s="485"/>
      <c r="AA390" s="485"/>
      <c r="AB390" s="485"/>
      <c r="AC390" s="485"/>
      <c r="AD390" s="485"/>
      <c r="AE390" s="485"/>
      <c r="AF390" s="485"/>
      <c r="AG390" s="485"/>
      <c r="AH390" s="485"/>
      <c r="AI390" s="485"/>
      <c r="AJ390" s="485"/>
      <c r="AK390" s="485"/>
      <c r="AL390" s="485"/>
      <c r="AM390" s="485"/>
      <c r="AN390" s="527"/>
      <c r="AO390" s="530"/>
      <c r="AP390" s="485"/>
      <c r="AQ390" s="485"/>
      <c r="AR390" s="485"/>
      <c r="AS390" s="485"/>
      <c r="AT390" s="485"/>
      <c r="AU390" s="485"/>
      <c r="AV390" s="485"/>
      <c r="AW390" s="485"/>
      <c r="AX390" s="527"/>
      <c r="AY390" s="528"/>
      <c r="AZ390" s="529"/>
      <c r="BA390" s="534"/>
      <c r="BB390" s="532"/>
      <c r="BC390" s="532"/>
      <c r="BD390" s="532"/>
      <c r="BE390" s="535"/>
      <c r="BF390" s="536"/>
      <c r="BG390" s="537"/>
      <c r="BH390" s="537"/>
      <c r="BI390" s="537"/>
      <c r="BJ390" s="538"/>
      <c r="BK390" s="557"/>
      <c r="BL390" s="537"/>
      <c r="BM390" s="537"/>
      <c r="BN390" s="537"/>
      <c r="BO390" s="558"/>
      <c r="BP390" s="531"/>
      <c r="BQ390" s="532"/>
      <c r="BR390" s="532"/>
      <c r="BS390" s="532"/>
      <c r="BT390" s="533"/>
      <c r="BU390" s="534"/>
      <c r="BV390" s="532"/>
      <c r="BW390" s="532"/>
      <c r="BX390" s="532"/>
      <c r="BY390" s="535"/>
      <c r="BZ390" s="536"/>
      <c r="CA390" s="537"/>
      <c r="CB390" s="537"/>
      <c r="CC390" s="537"/>
      <c r="CD390" s="538"/>
      <c r="CE390" s="561">
        <f t="shared" si="6"/>
        <v>0</v>
      </c>
      <c r="CF390" s="562"/>
      <c r="CG390" s="562"/>
      <c r="CH390" s="562"/>
      <c r="CI390" s="562"/>
      <c r="CJ390" s="562"/>
      <c r="CK390" s="562"/>
      <c r="CL390" s="562"/>
      <c r="CM390" s="563"/>
    </row>
    <row r="391" spans="1:91" s="104" customFormat="1" ht="12.75" customHeight="1" x14ac:dyDescent="0.2">
      <c r="A391" s="100">
        <v>372</v>
      </c>
      <c r="B391" s="443"/>
      <c r="C391" s="444"/>
      <c r="D391" s="444"/>
      <c r="E391" s="444"/>
      <c r="F391" s="444"/>
      <c r="G391" s="444"/>
      <c r="H391" s="444"/>
      <c r="I391" s="444"/>
      <c r="J391" s="444"/>
      <c r="K391" s="444"/>
      <c r="L391" s="444"/>
      <c r="M391" s="444"/>
      <c r="N391" s="444"/>
      <c r="O391" s="444"/>
      <c r="P391" s="444"/>
      <c r="Q391" s="444"/>
      <c r="R391" s="445"/>
      <c r="S391" s="446"/>
      <c r="T391" s="447"/>
      <c r="U391" s="448"/>
      <c r="V391" s="449"/>
      <c r="W391" s="447"/>
      <c r="X391" s="485"/>
      <c r="Y391" s="485"/>
      <c r="Z391" s="485"/>
      <c r="AA391" s="485"/>
      <c r="AB391" s="485"/>
      <c r="AC391" s="485"/>
      <c r="AD391" s="485"/>
      <c r="AE391" s="485"/>
      <c r="AF391" s="485"/>
      <c r="AG391" s="485"/>
      <c r="AH391" s="485"/>
      <c r="AI391" s="485"/>
      <c r="AJ391" s="485"/>
      <c r="AK391" s="485"/>
      <c r="AL391" s="485"/>
      <c r="AM391" s="485"/>
      <c r="AN391" s="527"/>
      <c r="AO391" s="530"/>
      <c r="AP391" s="485"/>
      <c r="AQ391" s="485"/>
      <c r="AR391" s="485"/>
      <c r="AS391" s="485"/>
      <c r="AT391" s="485"/>
      <c r="AU391" s="485"/>
      <c r="AV391" s="485"/>
      <c r="AW391" s="485"/>
      <c r="AX391" s="527"/>
      <c r="AY391" s="528"/>
      <c r="AZ391" s="529"/>
      <c r="BA391" s="534"/>
      <c r="BB391" s="532"/>
      <c r="BC391" s="532"/>
      <c r="BD391" s="532"/>
      <c r="BE391" s="535"/>
      <c r="BF391" s="536"/>
      <c r="BG391" s="537"/>
      <c r="BH391" s="537"/>
      <c r="BI391" s="537"/>
      <c r="BJ391" s="538"/>
      <c r="BK391" s="557"/>
      <c r="BL391" s="537"/>
      <c r="BM391" s="537"/>
      <c r="BN391" s="537"/>
      <c r="BO391" s="558"/>
      <c r="BP391" s="531"/>
      <c r="BQ391" s="532"/>
      <c r="BR391" s="532"/>
      <c r="BS391" s="532"/>
      <c r="BT391" s="533"/>
      <c r="BU391" s="534"/>
      <c r="BV391" s="532"/>
      <c r="BW391" s="532"/>
      <c r="BX391" s="532"/>
      <c r="BY391" s="535"/>
      <c r="BZ391" s="536"/>
      <c r="CA391" s="537"/>
      <c r="CB391" s="537"/>
      <c r="CC391" s="537"/>
      <c r="CD391" s="538"/>
      <c r="CE391" s="561">
        <f t="shared" si="6"/>
        <v>0</v>
      </c>
      <c r="CF391" s="562"/>
      <c r="CG391" s="562"/>
      <c r="CH391" s="562"/>
      <c r="CI391" s="562"/>
      <c r="CJ391" s="562"/>
      <c r="CK391" s="562"/>
      <c r="CL391" s="562"/>
      <c r="CM391" s="563"/>
    </row>
    <row r="392" spans="1:91" s="104" customFormat="1" ht="12.75" customHeight="1" x14ac:dyDescent="0.2">
      <c r="A392" s="100">
        <v>373</v>
      </c>
      <c r="B392" s="443"/>
      <c r="C392" s="444"/>
      <c r="D392" s="444"/>
      <c r="E392" s="444"/>
      <c r="F392" s="444"/>
      <c r="G392" s="444"/>
      <c r="H392" s="444"/>
      <c r="I392" s="444"/>
      <c r="J392" s="444"/>
      <c r="K392" s="444"/>
      <c r="L392" s="444"/>
      <c r="M392" s="444"/>
      <c r="N392" s="444"/>
      <c r="O392" s="444"/>
      <c r="P392" s="444"/>
      <c r="Q392" s="444"/>
      <c r="R392" s="445"/>
      <c r="S392" s="446"/>
      <c r="T392" s="447"/>
      <c r="U392" s="448"/>
      <c r="V392" s="449"/>
      <c r="W392" s="447"/>
      <c r="X392" s="485"/>
      <c r="Y392" s="485"/>
      <c r="Z392" s="485"/>
      <c r="AA392" s="485"/>
      <c r="AB392" s="485"/>
      <c r="AC392" s="485"/>
      <c r="AD392" s="485"/>
      <c r="AE392" s="485"/>
      <c r="AF392" s="485"/>
      <c r="AG392" s="485"/>
      <c r="AH392" s="485"/>
      <c r="AI392" s="485"/>
      <c r="AJ392" s="485"/>
      <c r="AK392" s="485"/>
      <c r="AL392" s="485"/>
      <c r="AM392" s="485"/>
      <c r="AN392" s="527"/>
      <c r="AO392" s="530"/>
      <c r="AP392" s="485"/>
      <c r="AQ392" s="485"/>
      <c r="AR392" s="485"/>
      <c r="AS392" s="485"/>
      <c r="AT392" s="485"/>
      <c r="AU392" s="485"/>
      <c r="AV392" s="485"/>
      <c r="AW392" s="485"/>
      <c r="AX392" s="527"/>
      <c r="AY392" s="528"/>
      <c r="AZ392" s="529"/>
      <c r="BA392" s="534"/>
      <c r="BB392" s="532"/>
      <c r="BC392" s="532"/>
      <c r="BD392" s="532"/>
      <c r="BE392" s="535"/>
      <c r="BF392" s="536"/>
      <c r="BG392" s="537"/>
      <c r="BH392" s="537"/>
      <c r="BI392" s="537"/>
      <c r="BJ392" s="538"/>
      <c r="BK392" s="557"/>
      <c r="BL392" s="537"/>
      <c r="BM392" s="537"/>
      <c r="BN392" s="537"/>
      <c r="BO392" s="558"/>
      <c r="BP392" s="531"/>
      <c r="BQ392" s="532"/>
      <c r="BR392" s="532"/>
      <c r="BS392" s="532"/>
      <c r="BT392" s="533"/>
      <c r="BU392" s="534"/>
      <c r="BV392" s="532"/>
      <c r="BW392" s="532"/>
      <c r="BX392" s="532"/>
      <c r="BY392" s="535"/>
      <c r="BZ392" s="536"/>
      <c r="CA392" s="537"/>
      <c r="CB392" s="537"/>
      <c r="CC392" s="537"/>
      <c r="CD392" s="538"/>
      <c r="CE392" s="561">
        <f t="shared" si="6"/>
        <v>0</v>
      </c>
      <c r="CF392" s="562"/>
      <c r="CG392" s="562"/>
      <c r="CH392" s="562"/>
      <c r="CI392" s="562"/>
      <c r="CJ392" s="562"/>
      <c r="CK392" s="562"/>
      <c r="CL392" s="562"/>
      <c r="CM392" s="563"/>
    </row>
    <row r="393" spans="1:91" s="104" customFormat="1" ht="12.75" customHeight="1" x14ac:dyDescent="0.2">
      <c r="A393" s="100">
        <v>374</v>
      </c>
      <c r="B393" s="443"/>
      <c r="C393" s="444"/>
      <c r="D393" s="444"/>
      <c r="E393" s="444"/>
      <c r="F393" s="444"/>
      <c r="G393" s="444"/>
      <c r="H393" s="444"/>
      <c r="I393" s="444"/>
      <c r="J393" s="444"/>
      <c r="K393" s="444"/>
      <c r="L393" s="444"/>
      <c r="M393" s="444"/>
      <c r="N393" s="444"/>
      <c r="O393" s="444"/>
      <c r="P393" s="444"/>
      <c r="Q393" s="444"/>
      <c r="R393" s="445"/>
      <c r="S393" s="446"/>
      <c r="T393" s="447"/>
      <c r="U393" s="448"/>
      <c r="V393" s="449"/>
      <c r="W393" s="447"/>
      <c r="X393" s="485"/>
      <c r="Y393" s="485"/>
      <c r="Z393" s="485"/>
      <c r="AA393" s="485"/>
      <c r="AB393" s="485"/>
      <c r="AC393" s="485"/>
      <c r="AD393" s="485"/>
      <c r="AE393" s="485"/>
      <c r="AF393" s="485"/>
      <c r="AG393" s="485"/>
      <c r="AH393" s="485"/>
      <c r="AI393" s="485"/>
      <c r="AJ393" s="485"/>
      <c r="AK393" s="485"/>
      <c r="AL393" s="485"/>
      <c r="AM393" s="485"/>
      <c r="AN393" s="527"/>
      <c r="AO393" s="530"/>
      <c r="AP393" s="485"/>
      <c r="AQ393" s="485"/>
      <c r="AR393" s="485"/>
      <c r="AS393" s="485"/>
      <c r="AT393" s="485"/>
      <c r="AU393" s="485"/>
      <c r="AV393" s="485"/>
      <c r="AW393" s="485"/>
      <c r="AX393" s="527"/>
      <c r="AY393" s="528"/>
      <c r="AZ393" s="529"/>
      <c r="BA393" s="534"/>
      <c r="BB393" s="532"/>
      <c r="BC393" s="532"/>
      <c r="BD393" s="532"/>
      <c r="BE393" s="535"/>
      <c r="BF393" s="536"/>
      <c r="BG393" s="537"/>
      <c r="BH393" s="537"/>
      <c r="BI393" s="537"/>
      <c r="BJ393" s="538"/>
      <c r="BK393" s="557"/>
      <c r="BL393" s="537"/>
      <c r="BM393" s="537"/>
      <c r="BN393" s="537"/>
      <c r="BO393" s="558"/>
      <c r="BP393" s="531"/>
      <c r="BQ393" s="532"/>
      <c r="BR393" s="532"/>
      <c r="BS393" s="532"/>
      <c r="BT393" s="533"/>
      <c r="BU393" s="534"/>
      <c r="BV393" s="532"/>
      <c r="BW393" s="532"/>
      <c r="BX393" s="532"/>
      <c r="BY393" s="535"/>
      <c r="BZ393" s="536"/>
      <c r="CA393" s="537"/>
      <c r="CB393" s="537"/>
      <c r="CC393" s="537"/>
      <c r="CD393" s="538"/>
      <c r="CE393" s="561">
        <f t="shared" si="6"/>
        <v>0</v>
      </c>
      <c r="CF393" s="562"/>
      <c r="CG393" s="562"/>
      <c r="CH393" s="562"/>
      <c r="CI393" s="562"/>
      <c r="CJ393" s="562"/>
      <c r="CK393" s="562"/>
      <c r="CL393" s="562"/>
      <c r="CM393" s="563"/>
    </row>
    <row r="394" spans="1:91" s="104" customFormat="1" ht="12.75" customHeight="1" x14ac:dyDescent="0.2">
      <c r="A394" s="100">
        <v>375</v>
      </c>
      <c r="B394" s="443"/>
      <c r="C394" s="444"/>
      <c r="D394" s="444"/>
      <c r="E394" s="444"/>
      <c r="F394" s="444"/>
      <c r="G394" s="444"/>
      <c r="H394" s="444"/>
      <c r="I394" s="444"/>
      <c r="J394" s="444"/>
      <c r="K394" s="444"/>
      <c r="L394" s="444"/>
      <c r="M394" s="444"/>
      <c r="N394" s="444"/>
      <c r="O394" s="444"/>
      <c r="P394" s="444"/>
      <c r="Q394" s="444"/>
      <c r="R394" s="445"/>
      <c r="S394" s="446"/>
      <c r="T394" s="447"/>
      <c r="U394" s="448"/>
      <c r="V394" s="449"/>
      <c r="W394" s="447"/>
      <c r="X394" s="485"/>
      <c r="Y394" s="485"/>
      <c r="Z394" s="485"/>
      <c r="AA394" s="485"/>
      <c r="AB394" s="485"/>
      <c r="AC394" s="485"/>
      <c r="AD394" s="485"/>
      <c r="AE394" s="485"/>
      <c r="AF394" s="485"/>
      <c r="AG394" s="485"/>
      <c r="AH394" s="485"/>
      <c r="AI394" s="485"/>
      <c r="AJ394" s="485"/>
      <c r="AK394" s="485"/>
      <c r="AL394" s="485"/>
      <c r="AM394" s="485"/>
      <c r="AN394" s="527"/>
      <c r="AO394" s="530"/>
      <c r="AP394" s="485"/>
      <c r="AQ394" s="485"/>
      <c r="AR394" s="485"/>
      <c r="AS394" s="485"/>
      <c r="AT394" s="485"/>
      <c r="AU394" s="485"/>
      <c r="AV394" s="485"/>
      <c r="AW394" s="485"/>
      <c r="AX394" s="527"/>
      <c r="AY394" s="528"/>
      <c r="AZ394" s="529"/>
      <c r="BA394" s="534"/>
      <c r="BB394" s="532"/>
      <c r="BC394" s="532"/>
      <c r="BD394" s="532"/>
      <c r="BE394" s="535"/>
      <c r="BF394" s="536"/>
      <c r="BG394" s="537"/>
      <c r="BH394" s="537"/>
      <c r="BI394" s="537"/>
      <c r="BJ394" s="538"/>
      <c r="BK394" s="557"/>
      <c r="BL394" s="537"/>
      <c r="BM394" s="537"/>
      <c r="BN394" s="537"/>
      <c r="BO394" s="558"/>
      <c r="BP394" s="531"/>
      <c r="BQ394" s="532"/>
      <c r="BR394" s="532"/>
      <c r="BS394" s="532"/>
      <c r="BT394" s="533"/>
      <c r="BU394" s="534"/>
      <c r="BV394" s="532"/>
      <c r="BW394" s="532"/>
      <c r="BX394" s="532"/>
      <c r="BY394" s="535"/>
      <c r="BZ394" s="536"/>
      <c r="CA394" s="537"/>
      <c r="CB394" s="537"/>
      <c r="CC394" s="537"/>
      <c r="CD394" s="538"/>
      <c r="CE394" s="561">
        <f t="shared" si="6"/>
        <v>0</v>
      </c>
      <c r="CF394" s="562"/>
      <c r="CG394" s="562"/>
      <c r="CH394" s="562"/>
      <c r="CI394" s="562"/>
      <c r="CJ394" s="562"/>
      <c r="CK394" s="562"/>
      <c r="CL394" s="562"/>
      <c r="CM394" s="563"/>
    </row>
    <row r="395" spans="1:91" s="104" customFormat="1" ht="12.75" customHeight="1" x14ac:dyDescent="0.2">
      <c r="A395" s="100">
        <v>376</v>
      </c>
      <c r="B395" s="443"/>
      <c r="C395" s="444"/>
      <c r="D395" s="444"/>
      <c r="E395" s="444"/>
      <c r="F395" s="444"/>
      <c r="G395" s="444"/>
      <c r="H395" s="444"/>
      <c r="I395" s="444"/>
      <c r="J395" s="444"/>
      <c r="K395" s="444"/>
      <c r="L395" s="444"/>
      <c r="M395" s="444"/>
      <c r="N395" s="444"/>
      <c r="O395" s="444"/>
      <c r="P395" s="444"/>
      <c r="Q395" s="444"/>
      <c r="R395" s="445"/>
      <c r="S395" s="446"/>
      <c r="T395" s="447"/>
      <c r="U395" s="448"/>
      <c r="V395" s="449"/>
      <c r="W395" s="447"/>
      <c r="X395" s="485"/>
      <c r="Y395" s="485"/>
      <c r="Z395" s="485"/>
      <c r="AA395" s="485"/>
      <c r="AB395" s="485"/>
      <c r="AC395" s="485"/>
      <c r="AD395" s="485"/>
      <c r="AE395" s="485"/>
      <c r="AF395" s="485"/>
      <c r="AG395" s="485"/>
      <c r="AH395" s="485"/>
      <c r="AI395" s="485"/>
      <c r="AJ395" s="485"/>
      <c r="AK395" s="485"/>
      <c r="AL395" s="485"/>
      <c r="AM395" s="485"/>
      <c r="AN395" s="527"/>
      <c r="AO395" s="530"/>
      <c r="AP395" s="485"/>
      <c r="AQ395" s="485"/>
      <c r="AR395" s="485"/>
      <c r="AS395" s="485"/>
      <c r="AT395" s="485"/>
      <c r="AU395" s="485"/>
      <c r="AV395" s="485"/>
      <c r="AW395" s="485"/>
      <c r="AX395" s="527"/>
      <c r="AY395" s="528"/>
      <c r="AZ395" s="529"/>
      <c r="BA395" s="534"/>
      <c r="BB395" s="532"/>
      <c r="BC395" s="532"/>
      <c r="BD395" s="532"/>
      <c r="BE395" s="535"/>
      <c r="BF395" s="536"/>
      <c r="BG395" s="537"/>
      <c r="BH395" s="537"/>
      <c r="BI395" s="537"/>
      <c r="BJ395" s="538"/>
      <c r="BK395" s="557"/>
      <c r="BL395" s="537"/>
      <c r="BM395" s="537"/>
      <c r="BN395" s="537"/>
      <c r="BO395" s="558"/>
      <c r="BP395" s="531"/>
      <c r="BQ395" s="532"/>
      <c r="BR395" s="532"/>
      <c r="BS395" s="532"/>
      <c r="BT395" s="533"/>
      <c r="BU395" s="534"/>
      <c r="BV395" s="532"/>
      <c r="BW395" s="532"/>
      <c r="BX395" s="532"/>
      <c r="BY395" s="535"/>
      <c r="BZ395" s="536"/>
      <c r="CA395" s="537"/>
      <c r="CB395" s="537"/>
      <c r="CC395" s="537"/>
      <c r="CD395" s="538"/>
      <c r="CE395" s="561">
        <f t="shared" si="6"/>
        <v>0</v>
      </c>
      <c r="CF395" s="562"/>
      <c r="CG395" s="562"/>
      <c r="CH395" s="562"/>
      <c r="CI395" s="562"/>
      <c r="CJ395" s="562"/>
      <c r="CK395" s="562"/>
      <c r="CL395" s="562"/>
      <c r="CM395" s="563"/>
    </row>
    <row r="396" spans="1:91" s="104" customFormat="1" ht="12.75" customHeight="1" x14ac:dyDescent="0.2">
      <c r="A396" s="100">
        <v>377</v>
      </c>
      <c r="B396" s="443"/>
      <c r="C396" s="444"/>
      <c r="D396" s="444"/>
      <c r="E396" s="444"/>
      <c r="F396" s="444"/>
      <c r="G396" s="444"/>
      <c r="H396" s="444"/>
      <c r="I396" s="444"/>
      <c r="J396" s="444"/>
      <c r="K396" s="444"/>
      <c r="L396" s="444"/>
      <c r="M396" s="444"/>
      <c r="N396" s="444"/>
      <c r="O396" s="444"/>
      <c r="P396" s="444"/>
      <c r="Q396" s="444"/>
      <c r="R396" s="445"/>
      <c r="S396" s="446"/>
      <c r="T396" s="447"/>
      <c r="U396" s="448"/>
      <c r="V396" s="449"/>
      <c r="W396" s="447"/>
      <c r="X396" s="485"/>
      <c r="Y396" s="485"/>
      <c r="Z396" s="485"/>
      <c r="AA396" s="485"/>
      <c r="AB396" s="485"/>
      <c r="AC396" s="485"/>
      <c r="AD396" s="485"/>
      <c r="AE396" s="485"/>
      <c r="AF396" s="485"/>
      <c r="AG396" s="485"/>
      <c r="AH396" s="485"/>
      <c r="AI396" s="485"/>
      <c r="AJ396" s="485"/>
      <c r="AK396" s="485"/>
      <c r="AL396" s="485"/>
      <c r="AM396" s="485"/>
      <c r="AN396" s="527"/>
      <c r="AO396" s="530"/>
      <c r="AP396" s="485"/>
      <c r="AQ396" s="485"/>
      <c r="AR396" s="485"/>
      <c r="AS396" s="485"/>
      <c r="AT396" s="485"/>
      <c r="AU396" s="485"/>
      <c r="AV396" s="485"/>
      <c r="AW396" s="485"/>
      <c r="AX396" s="527"/>
      <c r="AY396" s="528"/>
      <c r="AZ396" s="529"/>
      <c r="BA396" s="534"/>
      <c r="BB396" s="532"/>
      <c r="BC396" s="532"/>
      <c r="BD396" s="532"/>
      <c r="BE396" s="535"/>
      <c r="BF396" s="536"/>
      <c r="BG396" s="537"/>
      <c r="BH396" s="537"/>
      <c r="BI396" s="537"/>
      <c r="BJ396" s="538"/>
      <c r="BK396" s="557"/>
      <c r="BL396" s="537"/>
      <c r="BM396" s="537"/>
      <c r="BN396" s="537"/>
      <c r="BO396" s="558"/>
      <c r="BP396" s="531"/>
      <c r="BQ396" s="532"/>
      <c r="BR396" s="532"/>
      <c r="BS396" s="532"/>
      <c r="BT396" s="533"/>
      <c r="BU396" s="534"/>
      <c r="BV396" s="532"/>
      <c r="BW396" s="532"/>
      <c r="BX396" s="532"/>
      <c r="BY396" s="535"/>
      <c r="BZ396" s="536"/>
      <c r="CA396" s="537"/>
      <c r="CB396" s="537"/>
      <c r="CC396" s="537"/>
      <c r="CD396" s="538"/>
      <c r="CE396" s="561">
        <f t="shared" si="6"/>
        <v>0</v>
      </c>
      <c r="CF396" s="562"/>
      <c r="CG396" s="562"/>
      <c r="CH396" s="562"/>
      <c r="CI396" s="562"/>
      <c r="CJ396" s="562"/>
      <c r="CK396" s="562"/>
      <c r="CL396" s="562"/>
      <c r="CM396" s="563"/>
    </row>
    <row r="397" spans="1:91" s="104" customFormat="1" ht="12.75" customHeight="1" x14ac:dyDescent="0.2">
      <c r="A397" s="100">
        <v>378</v>
      </c>
      <c r="B397" s="443"/>
      <c r="C397" s="444"/>
      <c r="D397" s="444"/>
      <c r="E397" s="444"/>
      <c r="F397" s="444"/>
      <c r="G397" s="444"/>
      <c r="H397" s="444"/>
      <c r="I397" s="444"/>
      <c r="J397" s="444"/>
      <c r="K397" s="444"/>
      <c r="L397" s="444"/>
      <c r="M397" s="444"/>
      <c r="N397" s="444"/>
      <c r="O397" s="444"/>
      <c r="P397" s="444"/>
      <c r="Q397" s="444"/>
      <c r="R397" s="445"/>
      <c r="S397" s="446"/>
      <c r="T397" s="447"/>
      <c r="U397" s="448"/>
      <c r="V397" s="449"/>
      <c r="W397" s="447"/>
      <c r="X397" s="485"/>
      <c r="Y397" s="485"/>
      <c r="Z397" s="485"/>
      <c r="AA397" s="485"/>
      <c r="AB397" s="485"/>
      <c r="AC397" s="485"/>
      <c r="AD397" s="485"/>
      <c r="AE397" s="485"/>
      <c r="AF397" s="485"/>
      <c r="AG397" s="485"/>
      <c r="AH397" s="485"/>
      <c r="AI397" s="485"/>
      <c r="AJ397" s="485"/>
      <c r="AK397" s="485"/>
      <c r="AL397" s="485"/>
      <c r="AM397" s="485"/>
      <c r="AN397" s="527"/>
      <c r="AO397" s="530"/>
      <c r="AP397" s="485"/>
      <c r="AQ397" s="485"/>
      <c r="AR397" s="485"/>
      <c r="AS397" s="485"/>
      <c r="AT397" s="485"/>
      <c r="AU397" s="485"/>
      <c r="AV397" s="485"/>
      <c r="AW397" s="485"/>
      <c r="AX397" s="527"/>
      <c r="AY397" s="528"/>
      <c r="AZ397" s="529"/>
      <c r="BA397" s="534"/>
      <c r="BB397" s="532"/>
      <c r="BC397" s="532"/>
      <c r="BD397" s="532"/>
      <c r="BE397" s="535"/>
      <c r="BF397" s="536"/>
      <c r="BG397" s="537"/>
      <c r="BH397" s="537"/>
      <c r="BI397" s="537"/>
      <c r="BJ397" s="538"/>
      <c r="BK397" s="557"/>
      <c r="BL397" s="537"/>
      <c r="BM397" s="537"/>
      <c r="BN397" s="537"/>
      <c r="BO397" s="558"/>
      <c r="BP397" s="531"/>
      <c r="BQ397" s="532"/>
      <c r="BR397" s="532"/>
      <c r="BS397" s="532"/>
      <c r="BT397" s="533"/>
      <c r="BU397" s="534"/>
      <c r="BV397" s="532"/>
      <c r="BW397" s="532"/>
      <c r="BX397" s="532"/>
      <c r="BY397" s="535"/>
      <c r="BZ397" s="536"/>
      <c r="CA397" s="537"/>
      <c r="CB397" s="537"/>
      <c r="CC397" s="537"/>
      <c r="CD397" s="538"/>
      <c r="CE397" s="561">
        <f t="shared" si="6"/>
        <v>0</v>
      </c>
      <c r="CF397" s="562"/>
      <c r="CG397" s="562"/>
      <c r="CH397" s="562"/>
      <c r="CI397" s="562"/>
      <c r="CJ397" s="562"/>
      <c r="CK397" s="562"/>
      <c r="CL397" s="562"/>
      <c r="CM397" s="563"/>
    </row>
    <row r="398" spans="1:91" s="104" customFormat="1" ht="12.75" customHeight="1" x14ac:dyDescent="0.2">
      <c r="A398" s="100">
        <v>379</v>
      </c>
      <c r="B398" s="443"/>
      <c r="C398" s="444"/>
      <c r="D398" s="444"/>
      <c r="E398" s="444"/>
      <c r="F398" s="444"/>
      <c r="G398" s="444"/>
      <c r="H398" s="444"/>
      <c r="I398" s="444"/>
      <c r="J398" s="444"/>
      <c r="K398" s="444"/>
      <c r="L398" s="444"/>
      <c r="M398" s="444"/>
      <c r="N398" s="444"/>
      <c r="O398" s="444"/>
      <c r="P398" s="444"/>
      <c r="Q398" s="444"/>
      <c r="R398" s="445"/>
      <c r="S398" s="446"/>
      <c r="T398" s="447"/>
      <c r="U398" s="448"/>
      <c r="V398" s="449"/>
      <c r="W398" s="447"/>
      <c r="X398" s="485"/>
      <c r="Y398" s="485"/>
      <c r="Z398" s="485"/>
      <c r="AA398" s="485"/>
      <c r="AB398" s="485"/>
      <c r="AC398" s="485"/>
      <c r="AD398" s="485"/>
      <c r="AE398" s="485"/>
      <c r="AF398" s="485"/>
      <c r="AG398" s="485"/>
      <c r="AH398" s="485"/>
      <c r="AI398" s="485"/>
      <c r="AJ398" s="485"/>
      <c r="AK398" s="485"/>
      <c r="AL398" s="485"/>
      <c r="AM398" s="485"/>
      <c r="AN398" s="527"/>
      <c r="AO398" s="530"/>
      <c r="AP398" s="485"/>
      <c r="AQ398" s="485"/>
      <c r="AR398" s="485"/>
      <c r="AS398" s="485"/>
      <c r="AT398" s="485"/>
      <c r="AU398" s="485"/>
      <c r="AV398" s="485"/>
      <c r="AW398" s="485"/>
      <c r="AX398" s="527"/>
      <c r="AY398" s="528"/>
      <c r="AZ398" s="529"/>
      <c r="BA398" s="534"/>
      <c r="BB398" s="532"/>
      <c r="BC398" s="532"/>
      <c r="BD398" s="532"/>
      <c r="BE398" s="535"/>
      <c r="BF398" s="536"/>
      <c r="BG398" s="537"/>
      <c r="BH398" s="537"/>
      <c r="BI398" s="537"/>
      <c r="BJ398" s="538"/>
      <c r="BK398" s="557"/>
      <c r="BL398" s="537"/>
      <c r="BM398" s="537"/>
      <c r="BN398" s="537"/>
      <c r="BO398" s="558"/>
      <c r="BP398" s="531"/>
      <c r="BQ398" s="532"/>
      <c r="BR398" s="532"/>
      <c r="BS398" s="532"/>
      <c r="BT398" s="533"/>
      <c r="BU398" s="534"/>
      <c r="BV398" s="532"/>
      <c r="BW398" s="532"/>
      <c r="BX398" s="532"/>
      <c r="BY398" s="535"/>
      <c r="BZ398" s="536"/>
      <c r="CA398" s="537"/>
      <c r="CB398" s="537"/>
      <c r="CC398" s="537"/>
      <c r="CD398" s="538"/>
      <c r="CE398" s="561">
        <f t="shared" si="6"/>
        <v>0</v>
      </c>
      <c r="CF398" s="562"/>
      <c r="CG398" s="562"/>
      <c r="CH398" s="562"/>
      <c r="CI398" s="562"/>
      <c r="CJ398" s="562"/>
      <c r="CK398" s="562"/>
      <c r="CL398" s="562"/>
      <c r="CM398" s="563"/>
    </row>
    <row r="399" spans="1:91" s="104" customFormat="1" ht="12.75" customHeight="1" x14ac:dyDescent="0.2">
      <c r="A399" s="100">
        <v>380</v>
      </c>
      <c r="B399" s="443"/>
      <c r="C399" s="444"/>
      <c r="D399" s="444"/>
      <c r="E399" s="444"/>
      <c r="F399" s="444"/>
      <c r="G399" s="444"/>
      <c r="H399" s="444"/>
      <c r="I399" s="444"/>
      <c r="J399" s="444"/>
      <c r="K399" s="444"/>
      <c r="L399" s="444"/>
      <c r="M399" s="444"/>
      <c r="N399" s="444"/>
      <c r="O399" s="444"/>
      <c r="P399" s="444"/>
      <c r="Q399" s="444"/>
      <c r="R399" s="445"/>
      <c r="S399" s="446"/>
      <c r="T399" s="447"/>
      <c r="U399" s="448"/>
      <c r="V399" s="449"/>
      <c r="W399" s="447"/>
      <c r="X399" s="485"/>
      <c r="Y399" s="485"/>
      <c r="Z399" s="485"/>
      <c r="AA399" s="485"/>
      <c r="AB399" s="485"/>
      <c r="AC399" s="485"/>
      <c r="AD399" s="485"/>
      <c r="AE399" s="485"/>
      <c r="AF399" s="485"/>
      <c r="AG399" s="485"/>
      <c r="AH399" s="485"/>
      <c r="AI399" s="485"/>
      <c r="AJ399" s="485"/>
      <c r="AK399" s="485"/>
      <c r="AL399" s="485"/>
      <c r="AM399" s="485"/>
      <c r="AN399" s="527"/>
      <c r="AO399" s="530"/>
      <c r="AP399" s="485"/>
      <c r="AQ399" s="485"/>
      <c r="AR399" s="485"/>
      <c r="AS399" s="485"/>
      <c r="AT399" s="485"/>
      <c r="AU399" s="485"/>
      <c r="AV399" s="485"/>
      <c r="AW399" s="485"/>
      <c r="AX399" s="527"/>
      <c r="AY399" s="528"/>
      <c r="AZ399" s="529"/>
      <c r="BA399" s="534"/>
      <c r="BB399" s="532"/>
      <c r="BC399" s="532"/>
      <c r="BD399" s="532"/>
      <c r="BE399" s="535"/>
      <c r="BF399" s="536"/>
      <c r="BG399" s="537"/>
      <c r="BH399" s="537"/>
      <c r="BI399" s="537"/>
      <c r="BJ399" s="538"/>
      <c r="BK399" s="557"/>
      <c r="BL399" s="537"/>
      <c r="BM399" s="537"/>
      <c r="BN399" s="537"/>
      <c r="BO399" s="558"/>
      <c r="BP399" s="531"/>
      <c r="BQ399" s="532"/>
      <c r="BR399" s="532"/>
      <c r="BS399" s="532"/>
      <c r="BT399" s="533"/>
      <c r="BU399" s="534"/>
      <c r="BV399" s="532"/>
      <c r="BW399" s="532"/>
      <c r="BX399" s="532"/>
      <c r="BY399" s="535"/>
      <c r="BZ399" s="536"/>
      <c r="CA399" s="537"/>
      <c r="CB399" s="537"/>
      <c r="CC399" s="537"/>
      <c r="CD399" s="538"/>
      <c r="CE399" s="561">
        <f t="shared" si="6"/>
        <v>0</v>
      </c>
      <c r="CF399" s="562"/>
      <c r="CG399" s="562"/>
      <c r="CH399" s="562"/>
      <c r="CI399" s="562"/>
      <c r="CJ399" s="562"/>
      <c r="CK399" s="562"/>
      <c r="CL399" s="562"/>
      <c r="CM399" s="563"/>
    </row>
    <row r="400" spans="1:91" s="104" customFormat="1" ht="12.75" customHeight="1" x14ac:dyDescent="0.2">
      <c r="A400" s="100">
        <v>381</v>
      </c>
      <c r="B400" s="443"/>
      <c r="C400" s="444"/>
      <c r="D400" s="444"/>
      <c r="E400" s="444"/>
      <c r="F400" s="444"/>
      <c r="G400" s="444"/>
      <c r="H400" s="444"/>
      <c r="I400" s="444"/>
      <c r="J400" s="444"/>
      <c r="K400" s="444"/>
      <c r="L400" s="444"/>
      <c r="M400" s="444"/>
      <c r="N400" s="444"/>
      <c r="O400" s="444"/>
      <c r="P400" s="444"/>
      <c r="Q400" s="444"/>
      <c r="R400" s="445"/>
      <c r="S400" s="446"/>
      <c r="T400" s="447"/>
      <c r="U400" s="448"/>
      <c r="V400" s="449"/>
      <c r="W400" s="447"/>
      <c r="X400" s="485"/>
      <c r="Y400" s="485"/>
      <c r="Z400" s="485"/>
      <c r="AA400" s="485"/>
      <c r="AB400" s="485"/>
      <c r="AC400" s="485"/>
      <c r="AD400" s="485"/>
      <c r="AE400" s="485"/>
      <c r="AF400" s="485"/>
      <c r="AG400" s="485"/>
      <c r="AH400" s="485"/>
      <c r="AI400" s="485"/>
      <c r="AJ400" s="485"/>
      <c r="AK400" s="485"/>
      <c r="AL400" s="485"/>
      <c r="AM400" s="485"/>
      <c r="AN400" s="527"/>
      <c r="AO400" s="530"/>
      <c r="AP400" s="485"/>
      <c r="AQ400" s="485"/>
      <c r="AR400" s="485"/>
      <c r="AS400" s="485"/>
      <c r="AT400" s="485"/>
      <c r="AU400" s="485"/>
      <c r="AV400" s="485"/>
      <c r="AW400" s="485"/>
      <c r="AX400" s="527"/>
      <c r="AY400" s="528"/>
      <c r="AZ400" s="529"/>
      <c r="BA400" s="534"/>
      <c r="BB400" s="532"/>
      <c r="BC400" s="532"/>
      <c r="BD400" s="532"/>
      <c r="BE400" s="535"/>
      <c r="BF400" s="536"/>
      <c r="BG400" s="537"/>
      <c r="BH400" s="537"/>
      <c r="BI400" s="537"/>
      <c r="BJ400" s="538"/>
      <c r="BK400" s="557"/>
      <c r="BL400" s="537"/>
      <c r="BM400" s="537"/>
      <c r="BN400" s="537"/>
      <c r="BO400" s="558"/>
      <c r="BP400" s="531"/>
      <c r="BQ400" s="532"/>
      <c r="BR400" s="532"/>
      <c r="BS400" s="532"/>
      <c r="BT400" s="533"/>
      <c r="BU400" s="534"/>
      <c r="BV400" s="532"/>
      <c r="BW400" s="532"/>
      <c r="BX400" s="532"/>
      <c r="BY400" s="535"/>
      <c r="BZ400" s="536"/>
      <c r="CA400" s="537"/>
      <c r="CB400" s="537"/>
      <c r="CC400" s="537"/>
      <c r="CD400" s="538"/>
      <c r="CE400" s="561">
        <f t="shared" si="6"/>
        <v>0</v>
      </c>
      <c r="CF400" s="562"/>
      <c r="CG400" s="562"/>
      <c r="CH400" s="562"/>
      <c r="CI400" s="562"/>
      <c r="CJ400" s="562"/>
      <c r="CK400" s="562"/>
      <c r="CL400" s="562"/>
      <c r="CM400" s="563"/>
    </row>
    <row r="401" spans="1:91" s="104" customFormat="1" ht="12.75" customHeight="1" x14ac:dyDescent="0.2">
      <c r="A401" s="100">
        <v>382</v>
      </c>
      <c r="B401" s="443"/>
      <c r="C401" s="444"/>
      <c r="D401" s="444"/>
      <c r="E401" s="444"/>
      <c r="F401" s="444"/>
      <c r="G401" s="444"/>
      <c r="H401" s="444"/>
      <c r="I401" s="444"/>
      <c r="J401" s="444"/>
      <c r="K401" s="444"/>
      <c r="L401" s="444"/>
      <c r="M401" s="444"/>
      <c r="N401" s="444"/>
      <c r="O401" s="444"/>
      <c r="P401" s="444"/>
      <c r="Q401" s="444"/>
      <c r="R401" s="445"/>
      <c r="S401" s="446"/>
      <c r="T401" s="447"/>
      <c r="U401" s="448"/>
      <c r="V401" s="449"/>
      <c r="W401" s="447"/>
      <c r="X401" s="485"/>
      <c r="Y401" s="485"/>
      <c r="Z401" s="485"/>
      <c r="AA401" s="485"/>
      <c r="AB401" s="485"/>
      <c r="AC401" s="485"/>
      <c r="AD401" s="485"/>
      <c r="AE401" s="485"/>
      <c r="AF401" s="485"/>
      <c r="AG401" s="485"/>
      <c r="AH401" s="485"/>
      <c r="AI401" s="485"/>
      <c r="AJ401" s="485"/>
      <c r="AK401" s="485"/>
      <c r="AL401" s="485"/>
      <c r="AM401" s="485"/>
      <c r="AN401" s="527"/>
      <c r="AO401" s="530"/>
      <c r="AP401" s="485"/>
      <c r="AQ401" s="485"/>
      <c r="AR401" s="485"/>
      <c r="AS401" s="485"/>
      <c r="AT401" s="485"/>
      <c r="AU401" s="485"/>
      <c r="AV401" s="485"/>
      <c r="AW401" s="485"/>
      <c r="AX401" s="527"/>
      <c r="AY401" s="528"/>
      <c r="AZ401" s="529"/>
      <c r="BA401" s="534"/>
      <c r="BB401" s="532"/>
      <c r="BC401" s="532"/>
      <c r="BD401" s="532"/>
      <c r="BE401" s="535"/>
      <c r="BF401" s="536"/>
      <c r="BG401" s="537"/>
      <c r="BH401" s="537"/>
      <c r="BI401" s="537"/>
      <c r="BJ401" s="538"/>
      <c r="BK401" s="557"/>
      <c r="BL401" s="537"/>
      <c r="BM401" s="537"/>
      <c r="BN401" s="537"/>
      <c r="BO401" s="558"/>
      <c r="BP401" s="531"/>
      <c r="BQ401" s="532"/>
      <c r="BR401" s="532"/>
      <c r="BS401" s="532"/>
      <c r="BT401" s="533"/>
      <c r="BU401" s="534"/>
      <c r="BV401" s="532"/>
      <c r="BW401" s="532"/>
      <c r="BX401" s="532"/>
      <c r="BY401" s="535"/>
      <c r="BZ401" s="536"/>
      <c r="CA401" s="537"/>
      <c r="CB401" s="537"/>
      <c r="CC401" s="537"/>
      <c r="CD401" s="538"/>
      <c r="CE401" s="561">
        <f t="shared" si="6"/>
        <v>0</v>
      </c>
      <c r="CF401" s="562"/>
      <c r="CG401" s="562"/>
      <c r="CH401" s="562"/>
      <c r="CI401" s="562"/>
      <c r="CJ401" s="562"/>
      <c r="CK401" s="562"/>
      <c r="CL401" s="562"/>
      <c r="CM401" s="563"/>
    </row>
    <row r="402" spans="1:91" s="104" customFormat="1" ht="12.75" customHeight="1" x14ac:dyDescent="0.2">
      <c r="A402" s="100">
        <v>383</v>
      </c>
      <c r="B402" s="443"/>
      <c r="C402" s="444"/>
      <c r="D402" s="444"/>
      <c r="E402" s="444"/>
      <c r="F402" s="444"/>
      <c r="G402" s="444"/>
      <c r="H402" s="444"/>
      <c r="I402" s="444"/>
      <c r="J402" s="444"/>
      <c r="K402" s="444"/>
      <c r="L402" s="444"/>
      <c r="M402" s="444"/>
      <c r="N402" s="444"/>
      <c r="O402" s="444"/>
      <c r="P402" s="444"/>
      <c r="Q402" s="444"/>
      <c r="R402" s="445"/>
      <c r="S402" s="446"/>
      <c r="T402" s="447"/>
      <c r="U402" s="448"/>
      <c r="V402" s="449"/>
      <c r="W402" s="447"/>
      <c r="X402" s="485"/>
      <c r="Y402" s="485"/>
      <c r="Z402" s="485"/>
      <c r="AA402" s="485"/>
      <c r="AB402" s="485"/>
      <c r="AC402" s="485"/>
      <c r="AD402" s="485"/>
      <c r="AE402" s="485"/>
      <c r="AF402" s="485"/>
      <c r="AG402" s="485"/>
      <c r="AH402" s="485"/>
      <c r="AI402" s="485"/>
      <c r="AJ402" s="485"/>
      <c r="AK402" s="485"/>
      <c r="AL402" s="485"/>
      <c r="AM402" s="485"/>
      <c r="AN402" s="527"/>
      <c r="AO402" s="530"/>
      <c r="AP402" s="485"/>
      <c r="AQ402" s="485"/>
      <c r="AR402" s="485"/>
      <c r="AS402" s="485"/>
      <c r="AT402" s="485"/>
      <c r="AU402" s="485"/>
      <c r="AV402" s="485"/>
      <c r="AW402" s="485"/>
      <c r="AX402" s="527"/>
      <c r="AY402" s="528"/>
      <c r="AZ402" s="529"/>
      <c r="BA402" s="534"/>
      <c r="BB402" s="532"/>
      <c r="BC402" s="532"/>
      <c r="BD402" s="532"/>
      <c r="BE402" s="535"/>
      <c r="BF402" s="536"/>
      <c r="BG402" s="537"/>
      <c r="BH402" s="537"/>
      <c r="BI402" s="537"/>
      <c r="BJ402" s="538"/>
      <c r="BK402" s="557"/>
      <c r="BL402" s="537"/>
      <c r="BM402" s="537"/>
      <c r="BN402" s="537"/>
      <c r="BO402" s="558"/>
      <c r="BP402" s="531"/>
      <c r="BQ402" s="532"/>
      <c r="BR402" s="532"/>
      <c r="BS402" s="532"/>
      <c r="BT402" s="533"/>
      <c r="BU402" s="534"/>
      <c r="BV402" s="532"/>
      <c r="BW402" s="532"/>
      <c r="BX402" s="532"/>
      <c r="BY402" s="535"/>
      <c r="BZ402" s="536"/>
      <c r="CA402" s="537"/>
      <c r="CB402" s="537"/>
      <c r="CC402" s="537"/>
      <c r="CD402" s="538"/>
      <c r="CE402" s="561">
        <f t="shared" si="6"/>
        <v>0</v>
      </c>
      <c r="CF402" s="562"/>
      <c r="CG402" s="562"/>
      <c r="CH402" s="562"/>
      <c r="CI402" s="562"/>
      <c r="CJ402" s="562"/>
      <c r="CK402" s="562"/>
      <c r="CL402" s="562"/>
      <c r="CM402" s="563"/>
    </row>
    <row r="403" spans="1:91" s="104" customFormat="1" ht="12.75" customHeight="1" x14ac:dyDescent="0.2">
      <c r="A403" s="100">
        <v>384</v>
      </c>
      <c r="B403" s="443"/>
      <c r="C403" s="444"/>
      <c r="D403" s="444"/>
      <c r="E403" s="444"/>
      <c r="F403" s="444"/>
      <c r="G403" s="444"/>
      <c r="H403" s="444"/>
      <c r="I403" s="444"/>
      <c r="J403" s="444"/>
      <c r="K403" s="444"/>
      <c r="L403" s="444"/>
      <c r="M403" s="444"/>
      <c r="N403" s="444"/>
      <c r="O403" s="444"/>
      <c r="P403" s="444"/>
      <c r="Q403" s="444"/>
      <c r="R403" s="445"/>
      <c r="S403" s="446"/>
      <c r="T403" s="447"/>
      <c r="U403" s="448"/>
      <c r="V403" s="449"/>
      <c r="W403" s="447"/>
      <c r="X403" s="485"/>
      <c r="Y403" s="485"/>
      <c r="Z403" s="485"/>
      <c r="AA403" s="485"/>
      <c r="AB403" s="485"/>
      <c r="AC403" s="485"/>
      <c r="AD403" s="485"/>
      <c r="AE403" s="485"/>
      <c r="AF403" s="485"/>
      <c r="AG403" s="485"/>
      <c r="AH403" s="485"/>
      <c r="AI403" s="485"/>
      <c r="AJ403" s="485"/>
      <c r="AK403" s="485"/>
      <c r="AL403" s="485"/>
      <c r="AM403" s="485"/>
      <c r="AN403" s="527"/>
      <c r="AO403" s="530"/>
      <c r="AP403" s="485"/>
      <c r="AQ403" s="485"/>
      <c r="AR403" s="485"/>
      <c r="AS403" s="485"/>
      <c r="AT403" s="485"/>
      <c r="AU403" s="485"/>
      <c r="AV403" s="485"/>
      <c r="AW403" s="485"/>
      <c r="AX403" s="527"/>
      <c r="AY403" s="528"/>
      <c r="AZ403" s="529"/>
      <c r="BA403" s="534"/>
      <c r="BB403" s="532"/>
      <c r="BC403" s="532"/>
      <c r="BD403" s="532"/>
      <c r="BE403" s="535"/>
      <c r="BF403" s="536"/>
      <c r="BG403" s="537"/>
      <c r="BH403" s="537"/>
      <c r="BI403" s="537"/>
      <c r="BJ403" s="538"/>
      <c r="BK403" s="557"/>
      <c r="BL403" s="537"/>
      <c r="BM403" s="537"/>
      <c r="BN403" s="537"/>
      <c r="BO403" s="558"/>
      <c r="BP403" s="531"/>
      <c r="BQ403" s="532"/>
      <c r="BR403" s="532"/>
      <c r="BS403" s="532"/>
      <c r="BT403" s="533"/>
      <c r="BU403" s="534"/>
      <c r="BV403" s="532"/>
      <c r="BW403" s="532"/>
      <c r="BX403" s="532"/>
      <c r="BY403" s="535"/>
      <c r="BZ403" s="536"/>
      <c r="CA403" s="537"/>
      <c r="CB403" s="537"/>
      <c r="CC403" s="537"/>
      <c r="CD403" s="538"/>
      <c r="CE403" s="561">
        <f t="shared" si="6"/>
        <v>0</v>
      </c>
      <c r="CF403" s="562"/>
      <c r="CG403" s="562"/>
      <c r="CH403" s="562"/>
      <c r="CI403" s="562"/>
      <c r="CJ403" s="562"/>
      <c r="CK403" s="562"/>
      <c r="CL403" s="562"/>
      <c r="CM403" s="563"/>
    </row>
    <row r="404" spans="1:91" s="104" customFormat="1" ht="12.75" customHeight="1" x14ac:dyDescent="0.2">
      <c r="A404" s="100">
        <v>385</v>
      </c>
      <c r="B404" s="443"/>
      <c r="C404" s="444"/>
      <c r="D404" s="444"/>
      <c r="E404" s="444"/>
      <c r="F404" s="444"/>
      <c r="G404" s="444"/>
      <c r="H404" s="444"/>
      <c r="I404" s="444"/>
      <c r="J404" s="444"/>
      <c r="K404" s="444"/>
      <c r="L404" s="444"/>
      <c r="M404" s="444"/>
      <c r="N404" s="444"/>
      <c r="O404" s="444"/>
      <c r="P404" s="444"/>
      <c r="Q404" s="444"/>
      <c r="R404" s="445"/>
      <c r="S404" s="446"/>
      <c r="T404" s="447"/>
      <c r="U404" s="448"/>
      <c r="V404" s="449"/>
      <c r="W404" s="447"/>
      <c r="X404" s="485"/>
      <c r="Y404" s="485"/>
      <c r="Z404" s="485"/>
      <c r="AA404" s="485"/>
      <c r="AB404" s="485"/>
      <c r="AC404" s="485"/>
      <c r="AD404" s="485"/>
      <c r="AE404" s="485"/>
      <c r="AF404" s="485"/>
      <c r="AG404" s="485"/>
      <c r="AH404" s="485"/>
      <c r="AI404" s="485"/>
      <c r="AJ404" s="485"/>
      <c r="AK404" s="485"/>
      <c r="AL404" s="485"/>
      <c r="AM404" s="485"/>
      <c r="AN404" s="527"/>
      <c r="AO404" s="530"/>
      <c r="AP404" s="485"/>
      <c r="AQ404" s="485"/>
      <c r="AR404" s="485"/>
      <c r="AS404" s="485"/>
      <c r="AT404" s="485"/>
      <c r="AU404" s="485"/>
      <c r="AV404" s="485"/>
      <c r="AW404" s="485"/>
      <c r="AX404" s="527"/>
      <c r="AY404" s="528"/>
      <c r="AZ404" s="529"/>
      <c r="BA404" s="534"/>
      <c r="BB404" s="532"/>
      <c r="BC404" s="532"/>
      <c r="BD404" s="532"/>
      <c r="BE404" s="535"/>
      <c r="BF404" s="536"/>
      <c r="BG404" s="537"/>
      <c r="BH404" s="537"/>
      <c r="BI404" s="537"/>
      <c r="BJ404" s="538"/>
      <c r="BK404" s="557"/>
      <c r="BL404" s="537"/>
      <c r="BM404" s="537"/>
      <c r="BN404" s="537"/>
      <c r="BO404" s="558"/>
      <c r="BP404" s="531"/>
      <c r="BQ404" s="532"/>
      <c r="BR404" s="532"/>
      <c r="BS404" s="532"/>
      <c r="BT404" s="533"/>
      <c r="BU404" s="534"/>
      <c r="BV404" s="532"/>
      <c r="BW404" s="532"/>
      <c r="BX404" s="532"/>
      <c r="BY404" s="535"/>
      <c r="BZ404" s="536"/>
      <c r="CA404" s="537"/>
      <c r="CB404" s="537"/>
      <c r="CC404" s="537"/>
      <c r="CD404" s="538"/>
      <c r="CE404" s="561">
        <f t="shared" si="6"/>
        <v>0</v>
      </c>
      <c r="CF404" s="562"/>
      <c r="CG404" s="562"/>
      <c r="CH404" s="562"/>
      <c r="CI404" s="562"/>
      <c r="CJ404" s="562"/>
      <c r="CK404" s="562"/>
      <c r="CL404" s="562"/>
      <c r="CM404" s="563"/>
    </row>
    <row r="405" spans="1:91" s="104" customFormat="1" ht="12.75" customHeight="1" x14ac:dyDescent="0.2">
      <c r="A405" s="100">
        <v>386</v>
      </c>
      <c r="B405" s="443"/>
      <c r="C405" s="444"/>
      <c r="D405" s="444"/>
      <c r="E405" s="444"/>
      <c r="F405" s="444"/>
      <c r="G405" s="444"/>
      <c r="H405" s="444"/>
      <c r="I405" s="444"/>
      <c r="J405" s="444"/>
      <c r="K405" s="444"/>
      <c r="L405" s="444"/>
      <c r="M405" s="444"/>
      <c r="N405" s="444"/>
      <c r="O405" s="444"/>
      <c r="P405" s="444"/>
      <c r="Q405" s="444"/>
      <c r="R405" s="445"/>
      <c r="S405" s="446"/>
      <c r="T405" s="447"/>
      <c r="U405" s="448"/>
      <c r="V405" s="449"/>
      <c r="W405" s="447"/>
      <c r="X405" s="485"/>
      <c r="Y405" s="485"/>
      <c r="Z405" s="485"/>
      <c r="AA405" s="485"/>
      <c r="AB405" s="485"/>
      <c r="AC405" s="485"/>
      <c r="AD405" s="485"/>
      <c r="AE405" s="485"/>
      <c r="AF405" s="485"/>
      <c r="AG405" s="485"/>
      <c r="AH405" s="485"/>
      <c r="AI405" s="485"/>
      <c r="AJ405" s="485"/>
      <c r="AK405" s="485"/>
      <c r="AL405" s="485"/>
      <c r="AM405" s="485"/>
      <c r="AN405" s="527"/>
      <c r="AO405" s="530"/>
      <c r="AP405" s="485"/>
      <c r="AQ405" s="485"/>
      <c r="AR405" s="485"/>
      <c r="AS405" s="485"/>
      <c r="AT405" s="485"/>
      <c r="AU405" s="485"/>
      <c r="AV405" s="485"/>
      <c r="AW405" s="485"/>
      <c r="AX405" s="527"/>
      <c r="AY405" s="528"/>
      <c r="AZ405" s="529"/>
      <c r="BA405" s="534"/>
      <c r="BB405" s="532"/>
      <c r="BC405" s="532"/>
      <c r="BD405" s="532"/>
      <c r="BE405" s="535"/>
      <c r="BF405" s="536"/>
      <c r="BG405" s="537"/>
      <c r="BH405" s="537"/>
      <c r="BI405" s="537"/>
      <c r="BJ405" s="538"/>
      <c r="BK405" s="557"/>
      <c r="BL405" s="537"/>
      <c r="BM405" s="537"/>
      <c r="BN405" s="537"/>
      <c r="BO405" s="558"/>
      <c r="BP405" s="531"/>
      <c r="BQ405" s="532"/>
      <c r="BR405" s="532"/>
      <c r="BS405" s="532"/>
      <c r="BT405" s="533"/>
      <c r="BU405" s="534"/>
      <c r="BV405" s="532"/>
      <c r="BW405" s="532"/>
      <c r="BX405" s="532"/>
      <c r="BY405" s="535"/>
      <c r="BZ405" s="536"/>
      <c r="CA405" s="537"/>
      <c r="CB405" s="537"/>
      <c r="CC405" s="537"/>
      <c r="CD405" s="538"/>
      <c r="CE405" s="561">
        <f t="shared" si="6"/>
        <v>0</v>
      </c>
      <c r="CF405" s="562"/>
      <c r="CG405" s="562"/>
      <c r="CH405" s="562"/>
      <c r="CI405" s="562"/>
      <c r="CJ405" s="562"/>
      <c r="CK405" s="562"/>
      <c r="CL405" s="562"/>
      <c r="CM405" s="563"/>
    </row>
    <row r="406" spans="1:91" s="104" customFormat="1" ht="12.75" customHeight="1" x14ac:dyDescent="0.2">
      <c r="A406" s="100">
        <v>387</v>
      </c>
      <c r="B406" s="443"/>
      <c r="C406" s="444"/>
      <c r="D406" s="444"/>
      <c r="E406" s="444"/>
      <c r="F406" s="444"/>
      <c r="G406" s="444"/>
      <c r="H406" s="444"/>
      <c r="I406" s="444"/>
      <c r="J406" s="444"/>
      <c r="K406" s="444"/>
      <c r="L406" s="444"/>
      <c r="M406" s="444"/>
      <c r="N406" s="444"/>
      <c r="O406" s="444"/>
      <c r="P406" s="444"/>
      <c r="Q406" s="444"/>
      <c r="R406" s="445"/>
      <c r="S406" s="446"/>
      <c r="T406" s="447"/>
      <c r="U406" s="448"/>
      <c r="V406" s="449"/>
      <c r="W406" s="447"/>
      <c r="X406" s="485"/>
      <c r="Y406" s="485"/>
      <c r="Z406" s="485"/>
      <c r="AA406" s="485"/>
      <c r="AB406" s="485"/>
      <c r="AC406" s="485"/>
      <c r="AD406" s="485"/>
      <c r="AE406" s="485"/>
      <c r="AF406" s="485"/>
      <c r="AG406" s="485"/>
      <c r="AH406" s="485"/>
      <c r="AI406" s="485"/>
      <c r="AJ406" s="485"/>
      <c r="AK406" s="485"/>
      <c r="AL406" s="485"/>
      <c r="AM406" s="485"/>
      <c r="AN406" s="527"/>
      <c r="AO406" s="530"/>
      <c r="AP406" s="485"/>
      <c r="AQ406" s="485"/>
      <c r="AR406" s="485"/>
      <c r="AS406" s="485"/>
      <c r="AT406" s="485"/>
      <c r="AU406" s="485"/>
      <c r="AV406" s="485"/>
      <c r="AW406" s="485"/>
      <c r="AX406" s="527"/>
      <c r="AY406" s="528"/>
      <c r="AZ406" s="529"/>
      <c r="BA406" s="534"/>
      <c r="BB406" s="532"/>
      <c r="BC406" s="532"/>
      <c r="BD406" s="532"/>
      <c r="BE406" s="535"/>
      <c r="BF406" s="536"/>
      <c r="BG406" s="537"/>
      <c r="BH406" s="537"/>
      <c r="BI406" s="537"/>
      <c r="BJ406" s="538"/>
      <c r="BK406" s="557"/>
      <c r="BL406" s="537"/>
      <c r="BM406" s="537"/>
      <c r="BN406" s="537"/>
      <c r="BO406" s="558"/>
      <c r="BP406" s="531"/>
      <c r="BQ406" s="532"/>
      <c r="BR406" s="532"/>
      <c r="BS406" s="532"/>
      <c r="BT406" s="533"/>
      <c r="BU406" s="534"/>
      <c r="BV406" s="532"/>
      <c r="BW406" s="532"/>
      <c r="BX406" s="532"/>
      <c r="BY406" s="535"/>
      <c r="BZ406" s="536"/>
      <c r="CA406" s="537"/>
      <c r="CB406" s="537"/>
      <c r="CC406" s="537"/>
      <c r="CD406" s="538"/>
      <c r="CE406" s="561">
        <f t="shared" si="6"/>
        <v>0</v>
      </c>
      <c r="CF406" s="562"/>
      <c r="CG406" s="562"/>
      <c r="CH406" s="562"/>
      <c r="CI406" s="562"/>
      <c r="CJ406" s="562"/>
      <c r="CK406" s="562"/>
      <c r="CL406" s="562"/>
      <c r="CM406" s="563"/>
    </row>
    <row r="407" spans="1:91" s="104" customFormat="1" ht="12.75" customHeight="1" x14ac:dyDescent="0.2">
      <c r="A407" s="100">
        <v>388</v>
      </c>
      <c r="B407" s="443"/>
      <c r="C407" s="444"/>
      <c r="D407" s="444"/>
      <c r="E407" s="444"/>
      <c r="F407" s="444"/>
      <c r="G407" s="444"/>
      <c r="H407" s="444"/>
      <c r="I407" s="444"/>
      <c r="J407" s="444"/>
      <c r="K407" s="444"/>
      <c r="L407" s="444"/>
      <c r="M407" s="444"/>
      <c r="N407" s="444"/>
      <c r="O407" s="444"/>
      <c r="P407" s="444"/>
      <c r="Q407" s="444"/>
      <c r="R407" s="445"/>
      <c r="S407" s="446"/>
      <c r="T407" s="447"/>
      <c r="U407" s="448"/>
      <c r="V407" s="449"/>
      <c r="W407" s="447"/>
      <c r="X407" s="485"/>
      <c r="Y407" s="485"/>
      <c r="Z407" s="485"/>
      <c r="AA407" s="485"/>
      <c r="AB407" s="485"/>
      <c r="AC407" s="485"/>
      <c r="AD407" s="485"/>
      <c r="AE407" s="485"/>
      <c r="AF407" s="485"/>
      <c r="AG407" s="485"/>
      <c r="AH407" s="485"/>
      <c r="AI407" s="485"/>
      <c r="AJ407" s="485"/>
      <c r="AK407" s="485"/>
      <c r="AL407" s="485"/>
      <c r="AM407" s="485"/>
      <c r="AN407" s="527"/>
      <c r="AO407" s="530"/>
      <c r="AP407" s="485"/>
      <c r="AQ407" s="485"/>
      <c r="AR407" s="485"/>
      <c r="AS407" s="485"/>
      <c r="AT407" s="485"/>
      <c r="AU407" s="485"/>
      <c r="AV407" s="485"/>
      <c r="AW407" s="485"/>
      <c r="AX407" s="527"/>
      <c r="AY407" s="528"/>
      <c r="AZ407" s="529"/>
      <c r="BA407" s="534"/>
      <c r="BB407" s="532"/>
      <c r="BC407" s="532"/>
      <c r="BD407" s="532"/>
      <c r="BE407" s="535"/>
      <c r="BF407" s="536"/>
      <c r="BG407" s="537"/>
      <c r="BH407" s="537"/>
      <c r="BI407" s="537"/>
      <c r="BJ407" s="538"/>
      <c r="BK407" s="557"/>
      <c r="BL407" s="537"/>
      <c r="BM407" s="537"/>
      <c r="BN407" s="537"/>
      <c r="BO407" s="558"/>
      <c r="BP407" s="531"/>
      <c r="BQ407" s="532"/>
      <c r="BR407" s="532"/>
      <c r="BS407" s="532"/>
      <c r="BT407" s="533"/>
      <c r="BU407" s="534"/>
      <c r="BV407" s="532"/>
      <c r="BW407" s="532"/>
      <c r="BX407" s="532"/>
      <c r="BY407" s="535"/>
      <c r="BZ407" s="536"/>
      <c r="CA407" s="537"/>
      <c r="CB407" s="537"/>
      <c r="CC407" s="537"/>
      <c r="CD407" s="538"/>
      <c r="CE407" s="561">
        <f t="shared" si="6"/>
        <v>0</v>
      </c>
      <c r="CF407" s="562"/>
      <c r="CG407" s="562"/>
      <c r="CH407" s="562"/>
      <c r="CI407" s="562"/>
      <c r="CJ407" s="562"/>
      <c r="CK407" s="562"/>
      <c r="CL407" s="562"/>
      <c r="CM407" s="563"/>
    </row>
    <row r="408" spans="1:91" s="104" customFormat="1" ht="12.75" customHeight="1" x14ac:dyDescent="0.2">
      <c r="A408" s="100">
        <v>389</v>
      </c>
      <c r="B408" s="443"/>
      <c r="C408" s="444"/>
      <c r="D408" s="444"/>
      <c r="E408" s="444"/>
      <c r="F408" s="444"/>
      <c r="G408" s="444"/>
      <c r="H408" s="444"/>
      <c r="I408" s="444"/>
      <c r="J408" s="444"/>
      <c r="K408" s="444"/>
      <c r="L408" s="444"/>
      <c r="M408" s="444"/>
      <c r="N408" s="444"/>
      <c r="O408" s="444"/>
      <c r="P408" s="444"/>
      <c r="Q408" s="444"/>
      <c r="R408" s="445"/>
      <c r="S408" s="446"/>
      <c r="T408" s="447"/>
      <c r="U408" s="448"/>
      <c r="V408" s="449"/>
      <c r="W408" s="447"/>
      <c r="X408" s="485"/>
      <c r="Y408" s="485"/>
      <c r="Z408" s="485"/>
      <c r="AA408" s="485"/>
      <c r="AB408" s="485"/>
      <c r="AC408" s="485"/>
      <c r="AD408" s="485"/>
      <c r="AE408" s="485"/>
      <c r="AF408" s="485"/>
      <c r="AG408" s="485"/>
      <c r="AH408" s="485"/>
      <c r="AI408" s="485"/>
      <c r="AJ408" s="485"/>
      <c r="AK408" s="485"/>
      <c r="AL408" s="485"/>
      <c r="AM408" s="485"/>
      <c r="AN408" s="527"/>
      <c r="AO408" s="530"/>
      <c r="AP408" s="485"/>
      <c r="AQ408" s="485"/>
      <c r="AR408" s="485"/>
      <c r="AS408" s="485"/>
      <c r="AT408" s="485"/>
      <c r="AU408" s="485"/>
      <c r="AV408" s="485"/>
      <c r="AW408" s="485"/>
      <c r="AX408" s="527"/>
      <c r="AY408" s="528"/>
      <c r="AZ408" s="529"/>
      <c r="BA408" s="534"/>
      <c r="BB408" s="532"/>
      <c r="BC408" s="532"/>
      <c r="BD408" s="532"/>
      <c r="BE408" s="535"/>
      <c r="BF408" s="536"/>
      <c r="BG408" s="537"/>
      <c r="BH408" s="537"/>
      <c r="BI408" s="537"/>
      <c r="BJ408" s="538"/>
      <c r="BK408" s="557"/>
      <c r="BL408" s="537"/>
      <c r="BM408" s="537"/>
      <c r="BN408" s="537"/>
      <c r="BO408" s="558"/>
      <c r="BP408" s="531"/>
      <c r="BQ408" s="532"/>
      <c r="BR408" s="532"/>
      <c r="BS408" s="532"/>
      <c r="BT408" s="533"/>
      <c r="BU408" s="534"/>
      <c r="BV408" s="532"/>
      <c r="BW408" s="532"/>
      <c r="BX408" s="532"/>
      <c r="BY408" s="535"/>
      <c r="BZ408" s="536"/>
      <c r="CA408" s="537"/>
      <c r="CB408" s="537"/>
      <c r="CC408" s="537"/>
      <c r="CD408" s="538"/>
      <c r="CE408" s="561">
        <f t="shared" si="6"/>
        <v>0</v>
      </c>
      <c r="CF408" s="562"/>
      <c r="CG408" s="562"/>
      <c r="CH408" s="562"/>
      <c r="CI408" s="562"/>
      <c r="CJ408" s="562"/>
      <c r="CK408" s="562"/>
      <c r="CL408" s="562"/>
      <c r="CM408" s="563"/>
    </row>
    <row r="409" spans="1:91" s="104" customFormat="1" ht="12.75" customHeight="1" x14ac:dyDescent="0.2">
      <c r="A409" s="100">
        <v>390</v>
      </c>
      <c r="B409" s="443"/>
      <c r="C409" s="444"/>
      <c r="D409" s="444"/>
      <c r="E409" s="444"/>
      <c r="F409" s="444"/>
      <c r="G409" s="444"/>
      <c r="H409" s="444"/>
      <c r="I409" s="444"/>
      <c r="J409" s="444"/>
      <c r="K409" s="444"/>
      <c r="L409" s="444"/>
      <c r="M409" s="444"/>
      <c r="N409" s="444"/>
      <c r="O409" s="444"/>
      <c r="P409" s="444"/>
      <c r="Q409" s="444"/>
      <c r="R409" s="445"/>
      <c r="S409" s="446"/>
      <c r="T409" s="447"/>
      <c r="U409" s="448"/>
      <c r="V409" s="449"/>
      <c r="W409" s="447"/>
      <c r="X409" s="485"/>
      <c r="Y409" s="485"/>
      <c r="Z409" s="485"/>
      <c r="AA409" s="485"/>
      <c r="AB409" s="485"/>
      <c r="AC409" s="485"/>
      <c r="AD409" s="485"/>
      <c r="AE409" s="485"/>
      <c r="AF409" s="485"/>
      <c r="AG409" s="485"/>
      <c r="AH409" s="485"/>
      <c r="AI409" s="485"/>
      <c r="AJ409" s="485"/>
      <c r="AK409" s="485"/>
      <c r="AL409" s="485"/>
      <c r="AM409" s="485"/>
      <c r="AN409" s="527"/>
      <c r="AO409" s="530"/>
      <c r="AP409" s="485"/>
      <c r="AQ409" s="485"/>
      <c r="AR409" s="485"/>
      <c r="AS409" s="485"/>
      <c r="AT409" s="485"/>
      <c r="AU409" s="485"/>
      <c r="AV409" s="485"/>
      <c r="AW409" s="485"/>
      <c r="AX409" s="527"/>
      <c r="AY409" s="528"/>
      <c r="AZ409" s="529"/>
      <c r="BA409" s="534"/>
      <c r="BB409" s="532"/>
      <c r="BC409" s="532"/>
      <c r="BD409" s="532"/>
      <c r="BE409" s="535"/>
      <c r="BF409" s="536"/>
      <c r="BG409" s="537"/>
      <c r="BH409" s="537"/>
      <c r="BI409" s="537"/>
      <c r="BJ409" s="538"/>
      <c r="BK409" s="557"/>
      <c r="BL409" s="537"/>
      <c r="BM409" s="537"/>
      <c r="BN409" s="537"/>
      <c r="BO409" s="558"/>
      <c r="BP409" s="531"/>
      <c r="BQ409" s="532"/>
      <c r="BR409" s="532"/>
      <c r="BS409" s="532"/>
      <c r="BT409" s="533"/>
      <c r="BU409" s="534"/>
      <c r="BV409" s="532"/>
      <c r="BW409" s="532"/>
      <c r="BX409" s="532"/>
      <c r="BY409" s="535"/>
      <c r="BZ409" s="536"/>
      <c r="CA409" s="537"/>
      <c r="CB409" s="537"/>
      <c r="CC409" s="537"/>
      <c r="CD409" s="538"/>
      <c r="CE409" s="561">
        <f t="shared" si="6"/>
        <v>0</v>
      </c>
      <c r="CF409" s="562"/>
      <c r="CG409" s="562"/>
      <c r="CH409" s="562"/>
      <c r="CI409" s="562"/>
      <c r="CJ409" s="562"/>
      <c r="CK409" s="562"/>
      <c r="CL409" s="562"/>
      <c r="CM409" s="563"/>
    </row>
    <row r="410" spans="1:91" s="104" customFormat="1" ht="12.75" customHeight="1" x14ac:dyDescent="0.2">
      <c r="A410" s="100">
        <v>391</v>
      </c>
      <c r="B410" s="443"/>
      <c r="C410" s="444"/>
      <c r="D410" s="444"/>
      <c r="E410" s="444"/>
      <c r="F410" s="444"/>
      <c r="G410" s="444"/>
      <c r="H410" s="444"/>
      <c r="I410" s="444"/>
      <c r="J410" s="444"/>
      <c r="K410" s="444"/>
      <c r="L410" s="444"/>
      <c r="M410" s="444"/>
      <c r="N410" s="444"/>
      <c r="O410" s="444"/>
      <c r="P410" s="444"/>
      <c r="Q410" s="444"/>
      <c r="R410" s="445"/>
      <c r="S410" s="446"/>
      <c r="T410" s="447"/>
      <c r="U410" s="448"/>
      <c r="V410" s="449"/>
      <c r="W410" s="447"/>
      <c r="X410" s="485"/>
      <c r="Y410" s="485"/>
      <c r="Z410" s="485"/>
      <c r="AA410" s="485"/>
      <c r="AB410" s="485"/>
      <c r="AC410" s="485"/>
      <c r="AD410" s="485"/>
      <c r="AE410" s="485"/>
      <c r="AF410" s="485"/>
      <c r="AG410" s="485"/>
      <c r="AH410" s="485"/>
      <c r="AI410" s="485"/>
      <c r="AJ410" s="485"/>
      <c r="AK410" s="485"/>
      <c r="AL410" s="485"/>
      <c r="AM410" s="485"/>
      <c r="AN410" s="527"/>
      <c r="AO410" s="530"/>
      <c r="AP410" s="485"/>
      <c r="AQ410" s="485"/>
      <c r="AR410" s="485"/>
      <c r="AS410" s="485"/>
      <c r="AT410" s="485"/>
      <c r="AU410" s="485"/>
      <c r="AV410" s="485"/>
      <c r="AW410" s="485"/>
      <c r="AX410" s="527"/>
      <c r="AY410" s="528"/>
      <c r="AZ410" s="529"/>
      <c r="BA410" s="534"/>
      <c r="BB410" s="532"/>
      <c r="BC410" s="532"/>
      <c r="BD410" s="532"/>
      <c r="BE410" s="535"/>
      <c r="BF410" s="536"/>
      <c r="BG410" s="537"/>
      <c r="BH410" s="537"/>
      <c r="BI410" s="537"/>
      <c r="BJ410" s="538"/>
      <c r="BK410" s="557"/>
      <c r="BL410" s="537"/>
      <c r="BM410" s="537"/>
      <c r="BN410" s="537"/>
      <c r="BO410" s="558"/>
      <c r="BP410" s="531"/>
      <c r="BQ410" s="532"/>
      <c r="BR410" s="532"/>
      <c r="BS410" s="532"/>
      <c r="BT410" s="533"/>
      <c r="BU410" s="534"/>
      <c r="BV410" s="532"/>
      <c r="BW410" s="532"/>
      <c r="BX410" s="532"/>
      <c r="BY410" s="535"/>
      <c r="BZ410" s="536"/>
      <c r="CA410" s="537"/>
      <c r="CB410" s="537"/>
      <c r="CC410" s="537"/>
      <c r="CD410" s="538"/>
      <c r="CE410" s="561">
        <f t="shared" si="6"/>
        <v>0</v>
      </c>
      <c r="CF410" s="562"/>
      <c r="CG410" s="562"/>
      <c r="CH410" s="562"/>
      <c r="CI410" s="562"/>
      <c r="CJ410" s="562"/>
      <c r="CK410" s="562"/>
      <c r="CL410" s="562"/>
      <c r="CM410" s="563"/>
    </row>
    <row r="411" spans="1:91" s="104" customFormat="1" ht="12.75" customHeight="1" x14ac:dyDescent="0.2">
      <c r="A411" s="100">
        <v>392</v>
      </c>
      <c r="B411" s="443"/>
      <c r="C411" s="444"/>
      <c r="D411" s="444"/>
      <c r="E411" s="444"/>
      <c r="F411" s="444"/>
      <c r="G411" s="444"/>
      <c r="H411" s="444"/>
      <c r="I411" s="444"/>
      <c r="J411" s="444"/>
      <c r="K411" s="444"/>
      <c r="L411" s="444"/>
      <c r="M411" s="444"/>
      <c r="N411" s="444"/>
      <c r="O411" s="444"/>
      <c r="P411" s="444"/>
      <c r="Q411" s="444"/>
      <c r="R411" s="445"/>
      <c r="S411" s="446"/>
      <c r="T411" s="447"/>
      <c r="U411" s="448"/>
      <c r="V411" s="449"/>
      <c r="W411" s="447"/>
      <c r="X411" s="485"/>
      <c r="Y411" s="485"/>
      <c r="Z411" s="485"/>
      <c r="AA411" s="485"/>
      <c r="AB411" s="485"/>
      <c r="AC411" s="485"/>
      <c r="AD411" s="485"/>
      <c r="AE411" s="485"/>
      <c r="AF411" s="485"/>
      <c r="AG411" s="485"/>
      <c r="AH411" s="485"/>
      <c r="AI411" s="485"/>
      <c r="AJ411" s="485"/>
      <c r="AK411" s="485"/>
      <c r="AL411" s="485"/>
      <c r="AM411" s="485"/>
      <c r="AN411" s="527"/>
      <c r="AO411" s="530"/>
      <c r="AP411" s="485"/>
      <c r="AQ411" s="485"/>
      <c r="AR411" s="485"/>
      <c r="AS411" s="485"/>
      <c r="AT411" s="485"/>
      <c r="AU411" s="485"/>
      <c r="AV411" s="485"/>
      <c r="AW411" s="485"/>
      <c r="AX411" s="527"/>
      <c r="AY411" s="528"/>
      <c r="AZ411" s="529"/>
      <c r="BA411" s="534"/>
      <c r="BB411" s="532"/>
      <c r="BC411" s="532"/>
      <c r="BD411" s="532"/>
      <c r="BE411" s="535"/>
      <c r="BF411" s="536"/>
      <c r="BG411" s="537"/>
      <c r="BH411" s="537"/>
      <c r="BI411" s="537"/>
      <c r="BJ411" s="538"/>
      <c r="BK411" s="557"/>
      <c r="BL411" s="537"/>
      <c r="BM411" s="537"/>
      <c r="BN411" s="537"/>
      <c r="BO411" s="558"/>
      <c r="BP411" s="531"/>
      <c r="BQ411" s="532"/>
      <c r="BR411" s="532"/>
      <c r="BS411" s="532"/>
      <c r="BT411" s="533"/>
      <c r="BU411" s="534"/>
      <c r="BV411" s="532"/>
      <c r="BW411" s="532"/>
      <c r="BX411" s="532"/>
      <c r="BY411" s="535"/>
      <c r="BZ411" s="536"/>
      <c r="CA411" s="537"/>
      <c r="CB411" s="537"/>
      <c r="CC411" s="537"/>
      <c r="CD411" s="538"/>
      <c r="CE411" s="561">
        <f t="shared" si="6"/>
        <v>0</v>
      </c>
      <c r="CF411" s="562"/>
      <c r="CG411" s="562"/>
      <c r="CH411" s="562"/>
      <c r="CI411" s="562"/>
      <c r="CJ411" s="562"/>
      <c r="CK411" s="562"/>
      <c r="CL411" s="562"/>
      <c r="CM411" s="563"/>
    </row>
    <row r="412" spans="1:91" s="104" customFormat="1" ht="12.75" customHeight="1" x14ac:dyDescent="0.2">
      <c r="A412" s="100">
        <v>393</v>
      </c>
      <c r="B412" s="443"/>
      <c r="C412" s="444"/>
      <c r="D412" s="444"/>
      <c r="E412" s="444"/>
      <c r="F412" s="444"/>
      <c r="G412" s="444"/>
      <c r="H412" s="444"/>
      <c r="I412" s="444"/>
      <c r="J412" s="444"/>
      <c r="K412" s="444"/>
      <c r="L412" s="444"/>
      <c r="M412" s="444"/>
      <c r="N412" s="444"/>
      <c r="O412" s="444"/>
      <c r="P412" s="444"/>
      <c r="Q412" s="444"/>
      <c r="R412" s="445"/>
      <c r="S412" s="446"/>
      <c r="T412" s="447"/>
      <c r="U412" s="448"/>
      <c r="V412" s="449"/>
      <c r="W412" s="447"/>
      <c r="X412" s="485"/>
      <c r="Y412" s="485"/>
      <c r="Z412" s="485"/>
      <c r="AA412" s="485"/>
      <c r="AB412" s="485"/>
      <c r="AC412" s="485"/>
      <c r="AD412" s="485"/>
      <c r="AE412" s="485"/>
      <c r="AF412" s="485"/>
      <c r="AG412" s="485"/>
      <c r="AH412" s="485"/>
      <c r="AI412" s="485"/>
      <c r="AJ412" s="485"/>
      <c r="AK412" s="485"/>
      <c r="AL412" s="485"/>
      <c r="AM412" s="485"/>
      <c r="AN412" s="527"/>
      <c r="AO412" s="530"/>
      <c r="AP412" s="485"/>
      <c r="AQ412" s="485"/>
      <c r="AR412" s="485"/>
      <c r="AS412" s="485"/>
      <c r="AT412" s="485"/>
      <c r="AU412" s="485"/>
      <c r="AV412" s="485"/>
      <c r="AW412" s="485"/>
      <c r="AX412" s="527"/>
      <c r="AY412" s="528"/>
      <c r="AZ412" s="529"/>
      <c r="BA412" s="534"/>
      <c r="BB412" s="532"/>
      <c r="BC412" s="532"/>
      <c r="BD412" s="532"/>
      <c r="BE412" s="535"/>
      <c r="BF412" s="536"/>
      <c r="BG412" s="537"/>
      <c r="BH412" s="537"/>
      <c r="BI412" s="537"/>
      <c r="BJ412" s="538"/>
      <c r="BK412" s="557"/>
      <c r="BL412" s="537"/>
      <c r="BM412" s="537"/>
      <c r="BN412" s="537"/>
      <c r="BO412" s="558"/>
      <c r="BP412" s="531"/>
      <c r="BQ412" s="532"/>
      <c r="BR412" s="532"/>
      <c r="BS412" s="532"/>
      <c r="BT412" s="533"/>
      <c r="BU412" s="534"/>
      <c r="BV412" s="532"/>
      <c r="BW412" s="532"/>
      <c r="BX412" s="532"/>
      <c r="BY412" s="535"/>
      <c r="BZ412" s="536"/>
      <c r="CA412" s="537"/>
      <c r="CB412" s="537"/>
      <c r="CC412" s="537"/>
      <c r="CD412" s="538"/>
      <c r="CE412" s="561">
        <f t="shared" si="6"/>
        <v>0</v>
      </c>
      <c r="CF412" s="562"/>
      <c r="CG412" s="562"/>
      <c r="CH412" s="562"/>
      <c r="CI412" s="562"/>
      <c r="CJ412" s="562"/>
      <c r="CK412" s="562"/>
      <c r="CL412" s="562"/>
      <c r="CM412" s="563"/>
    </row>
    <row r="413" spans="1:91" s="104" customFormat="1" ht="12.75" customHeight="1" x14ac:dyDescent="0.2">
      <c r="A413" s="100">
        <v>394</v>
      </c>
      <c r="B413" s="443"/>
      <c r="C413" s="444"/>
      <c r="D413" s="444"/>
      <c r="E413" s="444"/>
      <c r="F413" s="444"/>
      <c r="G413" s="444"/>
      <c r="H413" s="444"/>
      <c r="I413" s="444"/>
      <c r="J413" s="444"/>
      <c r="K413" s="444"/>
      <c r="L413" s="444"/>
      <c r="M413" s="444"/>
      <c r="N413" s="444"/>
      <c r="O413" s="444"/>
      <c r="P413" s="444"/>
      <c r="Q413" s="444"/>
      <c r="R413" s="445"/>
      <c r="S413" s="446"/>
      <c r="T413" s="447"/>
      <c r="U413" s="448"/>
      <c r="V413" s="449"/>
      <c r="W413" s="447"/>
      <c r="X413" s="485"/>
      <c r="Y413" s="485"/>
      <c r="Z413" s="485"/>
      <c r="AA413" s="485"/>
      <c r="AB413" s="485"/>
      <c r="AC413" s="485"/>
      <c r="AD413" s="485"/>
      <c r="AE413" s="485"/>
      <c r="AF413" s="485"/>
      <c r="AG413" s="485"/>
      <c r="AH413" s="485"/>
      <c r="AI413" s="485"/>
      <c r="AJ413" s="485"/>
      <c r="AK413" s="485"/>
      <c r="AL413" s="485"/>
      <c r="AM413" s="485"/>
      <c r="AN413" s="527"/>
      <c r="AO413" s="530"/>
      <c r="AP413" s="485"/>
      <c r="AQ413" s="485"/>
      <c r="AR413" s="485"/>
      <c r="AS413" s="485"/>
      <c r="AT413" s="485"/>
      <c r="AU413" s="485"/>
      <c r="AV413" s="485"/>
      <c r="AW413" s="485"/>
      <c r="AX413" s="527"/>
      <c r="AY413" s="528"/>
      <c r="AZ413" s="529"/>
      <c r="BA413" s="534"/>
      <c r="BB413" s="532"/>
      <c r="BC413" s="532"/>
      <c r="BD413" s="532"/>
      <c r="BE413" s="535"/>
      <c r="BF413" s="536"/>
      <c r="BG413" s="537"/>
      <c r="BH413" s="537"/>
      <c r="BI413" s="537"/>
      <c r="BJ413" s="538"/>
      <c r="BK413" s="557"/>
      <c r="BL413" s="537"/>
      <c r="BM413" s="537"/>
      <c r="BN413" s="537"/>
      <c r="BO413" s="558"/>
      <c r="BP413" s="531"/>
      <c r="BQ413" s="532"/>
      <c r="BR413" s="532"/>
      <c r="BS413" s="532"/>
      <c r="BT413" s="533"/>
      <c r="BU413" s="534"/>
      <c r="BV413" s="532"/>
      <c r="BW413" s="532"/>
      <c r="BX413" s="532"/>
      <c r="BY413" s="535"/>
      <c r="BZ413" s="536"/>
      <c r="CA413" s="537"/>
      <c r="CB413" s="537"/>
      <c r="CC413" s="537"/>
      <c r="CD413" s="538"/>
      <c r="CE413" s="561">
        <f t="shared" si="6"/>
        <v>0</v>
      </c>
      <c r="CF413" s="562"/>
      <c r="CG413" s="562"/>
      <c r="CH413" s="562"/>
      <c r="CI413" s="562"/>
      <c r="CJ413" s="562"/>
      <c r="CK413" s="562"/>
      <c r="CL413" s="562"/>
      <c r="CM413" s="563"/>
    </row>
    <row r="414" spans="1:91" s="104" customFormat="1" ht="12.75" customHeight="1" x14ac:dyDescent="0.2">
      <c r="A414" s="100">
        <v>395</v>
      </c>
      <c r="B414" s="443"/>
      <c r="C414" s="444"/>
      <c r="D414" s="444"/>
      <c r="E414" s="444"/>
      <c r="F414" s="444"/>
      <c r="G414" s="444"/>
      <c r="H414" s="444"/>
      <c r="I414" s="444"/>
      <c r="J414" s="444"/>
      <c r="K414" s="444"/>
      <c r="L414" s="444"/>
      <c r="M414" s="444"/>
      <c r="N414" s="444"/>
      <c r="O414" s="444"/>
      <c r="P414" s="444"/>
      <c r="Q414" s="444"/>
      <c r="R414" s="445"/>
      <c r="S414" s="446"/>
      <c r="T414" s="447"/>
      <c r="U414" s="448"/>
      <c r="V414" s="449"/>
      <c r="W414" s="447"/>
      <c r="X414" s="485"/>
      <c r="Y414" s="485"/>
      <c r="Z414" s="485"/>
      <c r="AA414" s="485"/>
      <c r="AB414" s="485"/>
      <c r="AC414" s="485"/>
      <c r="AD414" s="485"/>
      <c r="AE414" s="485"/>
      <c r="AF414" s="485"/>
      <c r="AG414" s="485"/>
      <c r="AH414" s="485"/>
      <c r="AI414" s="485"/>
      <c r="AJ414" s="485"/>
      <c r="AK414" s="485"/>
      <c r="AL414" s="485"/>
      <c r="AM414" s="485"/>
      <c r="AN414" s="527"/>
      <c r="AO414" s="530"/>
      <c r="AP414" s="485"/>
      <c r="AQ414" s="485"/>
      <c r="AR414" s="485"/>
      <c r="AS414" s="485"/>
      <c r="AT414" s="485"/>
      <c r="AU414" s="485"/>
      <c r="AV414" s="485"/>
      <c r="AW414" s="485"/>
      <c r="AX414" s="527"/>
      <c r="AY414" s="528"/>
      <c r="AZ414" s="529"/>
      <c r="BA414" s="534"/>
      <c r="BB414" s="532"/>
      <c r="BC414" s="532"/>
      <c r="BD414" s="532"/>
      <c r="BE414" s="535"/>
      <c r="BF414" s="536"/>
      <c r="BG414" s="537"/>
      <c r="BH414" s="537"/>
      <c r="BI414" s="537"/>
      <c r="BJ414" s="538"/>
      <c r="BK414" s="557"/>
      <c r="BL414" s="537"/>
      <c r="BM414" s="537"/>
      <c r="BN414" s="537"/>
      <c r="BO414" s="558"/>
      <c r="BP414" s="531"/>
      <c r="BQ414" s="532"/>
      <c r="BR414" s="532"/>
      <c r="BS414" s="532"/>
      <c r="BT414" s="533"/>
      <c r="BU414" s="534"/>
      <c r="BV414" s="532"/>
      <c r="BW414" s="532"/>
      <c r="BX414" s="532"/>
      <c r="BY414" s="535"/>
      <c r="BZ414" s="536"/>
      <c r="CA414" s="537"/>
      <c r="CB414" s="537"/>
      <c r="CC414" s="537"/>
      <c r="CD414" s="538"/>
      <c r="CE414" s="561">
        <f t="shared" si="6"/>
        <v>0</v>
      </c>
      <c r="CF414" s="562"/>
      <c r="CG414" s="562"/>
      <c r="CH414" s="562"/>
      <c r="CI414" s="562"/>
      <c r="CJ414" s="562"/>
      <c r="CK414" s="562"/>
      <c r="CL414" s="562"/>
      <c r="CM414" s="563"/>
    </row>
    <row r="415" spans="1:91" s="104" customFormat="1" ht="12.75" customHeight="1" x14ac:dyDescent="0.2">
      <c r="A415" s="100">
        <v>396</v>
      </c>
      <c r="B415" s="443"/>
      <c r="C415" s="444"/>
      <c r="D415" s="444"/>
      <c r="E415" s="444"/>
      <c r="F415" s="444"/>
      <c r="G415" s="444"/>
      <c r="H415" s="444"/>
      <c r="I415" s="444"/>
      <c r="J415" s="444"/>
      <c r="K415" s="444"/>
      <c r="L415" s="444"/>
      <c r="M415" s="444"/>
      <c r="N415" s="444"/>
      <c r="O415" s="444"/>
      <c r="P415" s="444"/>
      <c r="Q415" s="444"/>
      <c r="R415" s="445"/>
      <c r="S415" s="446"/>
      <c r="T415" s="447"/>
      <c r="U415" s="448"/>
      <c r="V415" s="449"/>
      <c r="W415" s="447"/>
      <c r="X415" s="485"/>
      <c r="Y415" s="485"/>
      <c r="Z415" s="485"/>
      <c r="AA415" s="485"/>
      <c r="AB415" s="485"/>
      <c r="AC415" s="485"/>
      <c r="AD415" s="485"/>
      <c r="AE415" s="485"/>
      <c r="AF415" s="485"/>
      <c r="AG415" s="485"/>
      <c r="AH415" s="485"/>
      <c r="AI415" s="485"/>
      <c r="AJ415" s="485"/>
      <c r="AK415" s="485"/>
      <c r="AL415" s="485"/>
      <c r="AM415" s="485"/>
      <c r="AN415" s="527"/>
      <c r="AO415" s="530"/>
      <c r="AP415" s="485"/>
      <c r="AQ415" s="485"/>
      <c r="AR415" s="485"/>
      <c r="AS415" s="485"/>
      <c r="AT415" s="485"/>
      <c r="AU415" s="485"/>
      <c r="AV415" s="485"/>
      <c r="AW415" s="485"/>
      <c r="AX415" s="527"/>
      <c r="AY415" s="528"/>
      <c r="AZ415" s="529"/>
      <c r="BA415" s="534"/>
      <c r="BB415" s="532"/>
      <c r="BC415" s="532"/>
      <c r="BD415" s="532"/>
      <c r="BE415" s="535"/>
      <c r="BF415" s="536"/>
      <c r="BG415" s="537"/>
      <c r="BH415" s="537"/>
      <c r="BI415" s="537"/>
      <c r="BJ415" s="538"/>
      <c r="BK415" s="557"/>
      <c r="BL415" s="537"/>
      <c r="BM415" s="537"/>
      <c r="BN415" s="537"/>
      <c r="BO415" s="558"/>
      <c r="BP415" s="531"/>
      <c r="BQ415" s="532"/>
      <c r="BR415" s="532"/>
      <c r="BS415" s="532"/>
      <c r="BT415" s="533"/>
      <c r="BU415" s="534"/>
      <c r="BV415" s="532"/>
      <c r="BW415" s="532"/>
      <c r="BX415" s="532"/>
      <c r="BY415" s="535"/>
      <c r="BZ415" s="536"/>
      <c r="CA415" s="537"/>
      <c r="CB415" s="537"/>
      <c r="CC415" s="537"/>
      <c r="CD415" s="538"/>
      <c r="CE415" s="561">
        <f t="shared" ref="CE415:CE478" si="7">SUM(BA415:CD415)</f>
        <v>0</v>
      </c>
      <c r="CF415" s="562"/>
      <c r="CG415" s="562"/>
      <c r="CH415" s="562"/>
      <c r="CI415" s="562"/>
      <c r="CJ415" s="562"/>
      <c r="CK415" s="562"/>
      <c r="CL415" s="562"/>
      <c r="CM415" s="563"/>
    </row>
    <row r="416" spans="1:91" s="104" customFormat="1" ht="12.75" customHeight="1" x14ac:dyDescent="0.2">
      <c r="A416" s="100">
        <v>397</v>
      </c>
      <c r="B416" s="443"/>
      <c r="C416" s="444"/>
      <c r="D416" s="444"/>
      <c r="E416" s="444"/>
      <c r="F416" s="444"/>
      <c r="G416" s="444"/>
      <c r="H416" s="444"/>
      <c r="I416" s="444"/>
      <c r="J416" s="444"/>
      <c r="K416" s="444"/>
      <c r="L416" s="444"/>
      <c r="M416" s="444"/>
      <c r="N416" s="444"/>
      <c r="O416" s="444"/>
      <c r="P416" s="444"/>
      <c r="Q416" s="444"/>
      <c r="R416" s="445"/>
      <c r="S416" s="446"/>
      <c r="T416" s="447"/>
      <c r="U416" s="448"/>
      <c r="V416" s="449"/>
      <c r="W416" s="447"/>
      <c r="X416" s="485"/>
      <c r="Y416" s="485"/>
      <c r="Z416" s="485"/>
      <c r="AA416" s="485"/>
      <c r="AB416" s="485"/>
      <c r="AC416" s="485"/>
      <c r="AD416" s="485"/>
      <c r="AE416" s="485"/>
      <c r="AF416" s="485"/>
      <c r="AG416" s="485"/>
      <c r="AH416" s="485"/>
      <c r="AI416" s="485"/>
      <c r="AJ416" s="485"/>
      <c r="AK416" s="485"/>
      <c r="AL416" s="485"/>
      <c r="AM416" s="485"/>
      <c r="AN416" s="527"/>
      <c r="AO416" s="530"/>
      <c r="AP416" s="485"/>
      <c r="AQ416" s="485"/>
      <c r="AR416" s="485"/>
      <c r="AS416" s="485"/>
      <c r="AT416" s="485"/>
      <c r="AU416" s="485"/>
      <c r="AV416" s="485"/>
      <c r="AW416" s="485"/>
      <c r="AX416" s="527"/>
      <c r="AY416" s="528"/>
      <c r="AZ416" s="529"/>
      <c r="BA416" s="534"/>
      <c r="BB416" s="532"/>
      <c r="BC416" s="532"/>
      <c r="BD416" s="532"/>
      <c r="BE416" s="535"/>
      <c r="BF416" s="536"/>
      <c r="BG416" s="537"/>
      <c r="BH416" s="537"/>
      <c r="BI416" s="537"/>
      <c r="BJ416" s="538"/>
      <c r="BK416" s="557"/>
      <c r="BL416" s="537"/>
      <c r="BM416" s="537"/>
      <c r="BN416" s="537"/>
      <c r="BO416" s="558"/>
      <c r="BP416" s="531"/>
      <c r="BQ416" s="532"/>
      <c r="BR416" s="532"/>
      <c r="BS416" s="532"/>
      <c r="BT416" s="533"/>
      <c r="BU416" s="534"/>
      <c r="BV416" s="532"/>
      <c r="BW416" s="532"/>
      <c r="BX416" s="532"/>
      <c r="BY416" s="535"/>
      <c r="BZ416" s="536"/>
      <c r="CA416" s="537"/>
      <c r="CB416" s="537"/>
      <c r="CC416" s="537"/>
      <c r="CD416" s="538"/>
      <c r="CE416" s="561">
        <f t="shared" si="7"/>
        <v>0</v>
      </c>
      <c r="CF416" s="562"/>
      <c r="CG416" s="562"/>
      <c r="CH416" s="562"/>
      <c r="CI416" s="562"/>
      <c r="CJ416" s="562"/>
      <c r="CK416" s="562"/>
      <c r="CL416" s="562"/>
      <c r="CM416" s="563"/>
    </row>
    <row r="417" spans="1:91" s="104" customFormat="1" ht="12.75" customHeight="1" x14ac:dyDescent="0.2">
      <c r="A417" s="100">
        <v>398</v>
      </c>
      <c r="B417" s="443"/>
      <c r="C417" s="444"/>
      <c r="D417" s="444"/>
      <c r="E417" s="444"/>
      <c r="F417" s="444"/>
      <c r="G417" s="444"/>
      <c r="H417" s="444"/>
      <c r="I417" s="444"/>
      <c r="J417" s="444"/>
      <c r="K417" s="444"/>
      <c r="L417" s="444"/>
      <c r="M417" s="444"/>
      <c r="N417" s="444"/>
      <c r="O417" s="444"/>
      <c r="P417" s="444"/>
      <c r="Q417" s="444"/>
      <c r="R417" s="445"/>
      <c r="S417" s="446"/>
      <c r="T417" s="447"/>
      <c r="U417" s="448"/>
      <c r="V417" s="449"/>
      <c r="W417" s="447"/>
      <c r="X417" s="485"/>
      <c r="Y417" s="485"/>
      <c r="Z417" s="485"/>
      <c r="AA417" s="485"/>
      <c r="AB417" s="485"/>
      <c r="AC417" s="485"/>
      <c r="AD417" s="485"/>
      <c r="AE417" s="485"/>
      <c r="AF417" s="485"/>
      <c r="AG417" s="485"/>
      <c r="AH417" s="485"/>
      <c r="AI417" s="485"/>
      <c r="AJ417" s="485"/>
      <c r="AK417" s="485"/>
      <c r="AL417" s="485"/>
      <c r="AM417" s="485"/>
      <c r="AN417" s="527"/>
      <c r="AO417" s="530"/>
      <c r="AP417" s="485"/>
      <c r="AQ417" s="485"/>
      <c r="AR417" s="485"/>
      <c r="AS417" s="485"/>
      <c r="AT417" s="485"/>
      <c r="AU417" s="485"/>
      <c r="AV417" s="485"/>
      <c r="AW417" s="485"/>
      <c r="AX417" s="527"/>
      <c r="AY417" s="528"/>
      <c r="AZ417" s="529"/>
      <c r="BA417" s="534"/>
      <c r="BB417" s="532"/>
      <c r="BC417" s="532"/>
      <c r="BD417" s="532"/>
      <c r="BE417" s="535"/>
      <c r="BF417" s="536"/>
      <c r="BG417" s="537"/>
      <c r="BH417" s="537"/>
      <c r="BI417" s="537"/>
      <c r="BJ417" s="538"/>
      <c r="BK417" s="557"/>
      <c r="BL417" s="537"/>
      <c r="BM417" s="537"/>
      <c r="BN417" s="537"/>
      <c r="BO417" s="558"/>
      <c r="BP417" s="531"/>
      <c r="BQ417" s="532"/>
      <c r="BR417" s="532"/>
      <c r="BS417" s="532"/>
      <c r="BT417" s="533"/>
      <c r="BU417" s="534"/>
      <c r="BV417" s="532"/>
      <c r="BW417" s="532"/>
      <c r="BX417" s="532"/>
      <c r="BY417" s="535"/>
      <c r="BZ417" s="536"/>
      <c r="CA417" s="537"/>
      <c r="CB417" s="537"/>
      <c r="CC417" s="537"/>
      <c r="CD417" s="538"/>
      <c r="CE417" s="561">
        <f t="shared" si="7"/>
        <v>0</v>
      </c>
      <c r="CF417" s="562"/>
      <c r="CG417" s="562"/>
      <c r="CH417" s="562"/>
      <c r="CI417" s="562"/>
      <c r="CJ417" s="562"/>
      <c r="CK417" s="562"/>
      <c r="CL417" s="562"/>
      <c r="CM417" s="563"/>
    </row>
    <row r="418" spans="1:91" s="104" customFormat="1" ht="12.75" customHeight="1" x14ac:dyDescent="0.2">
      <c r="A418" s="100">
        <v>399</v>
      </c>
      <c r="B418" s="443"/>
      <c r="C418" s="444"/>
      <c r="D418" s="444"/>
      <c r="E418" s="444"/>
      <c r="F418" s="444"/>
      <c r="G418" s="444"/>
      <c r="H418" s="444"/>
      <c r="I418" s="444"/>
      <c r="J418" s="444"/>
      <c r="K418" s="444"/>
      <c r="L418" s="444"/>
      <c r="M418" s="444"/>
      <c r="N418" s="444"/>
      <c r="O418" s="444"/>
      <c r="P418" s="444"/>
      <c r="Q418" s="444"/>
      <c r="R418" s="445"/>
      <c r="S418" s="446"/>
      <c r="T418" s="447"/>
      <c r="U418" s="448"/>
      <c r="V418" s="449"/>
      <c r="W418" s="447"/>
      <c r="X418" s="485"/>
      <c r="Y418" s="485"/>
      <c r="Z418" s="485"/>
      <c r="AA418" s="485"/>
      <c r="AB418" s="485"/>
      <c r="AC418" s="485"/>
      <c r="AD418" s="485"/>
      <c r="AE418" s="485"/>
      <c r="AF418" s="485"/>
      <c r="AG418" s="485"/>
      <c r="AH418" s="485"/>
      <c r="AI418" s="485"/>
      <c r="AJ418" s="485"/>
      <c r="AK418" s="485"/>
      <c r="AL418" s="485"/>
      <c r="AM418" s="485"/>
      <c r="AN418" s="527"/>
      <c r="AO418" s="530"/>
      <c r="AP418" s="485"/>
      <c r="AQ418" s="485"/>
      <c r="AR418" s="485"/>
      <c r="AS418" s="485"/>
      <c r="AT418" s="485"/>
      <c r="AU418" s="485"/>
      <c r="AV418" s="485"/>
      <c r="AW418" s="485"/>
      <c r="AX418" s="527"/>
      <c r="AY418" s="528"/>
      <c r="AZ418" s="529"/>
      <c r="BA418" s="534"/>
      <c r="BB418" s="532"/>
      <c r="BC418" s="532"/>
      <c r="BD418" s="532"/>
      <c r="BE418" s="535"/>
      <c r="BF418" s="536"/>
      <c r="BG418" s="537"/>
      <c r="BH418" s="537"/>
      <c r="BI418" s="537"/>
      <c r="BJ418" s="538"/>
      <c r="BK418" s="557"/>
      <c r="BL418" s="537"/>
      <c r="BM418" s="537"/>
      <c r="BN418" s="537"/>
      <c r="BO418" s="558"/>
      <c r="BP418" s="531"/>
      <c r="BQ418" s="532"/>
      <c r="BR418" s="532"/>
      <c r="BS418" s="532"/>
      <c r="BT418" s="533"/>
      <c r="BU418" s="534"/>
      <c r="BV418" s="532"/>
      <c r="BW418" s="532"/>
      <c r="BX418" s="532"/>
      <c r="BY418" s="535"/>
      <c r="BZ418" s="536"/>
      <c r="CA418" s="537"/>
      <c r="CB418" s="537"/>
      <c r="CC418" s="537"/>
      <c r="CD418" s="538"/>
      <c r="CE418" s="561">
        <f t="shared" si="7"/>
        <v>0</v>
      </c>
      <c r="CF418" s="562"/>
      <c r="CG418" s="562"/>
      <c r="CH418" s="562"/>
      <c r="CI418" s="562"/>
      <c r="CJ418" s="562"/>
      <c r="CK418" s="562"/>
      <c r="CL418" s="562"/>
      <c r="CM418" s="563"/>
    </row>
    <row r="419" spans="1:91" s="104" customFormat="1" ht="12.75" customHeight="1" x14ac:dyDescent="0.2">
      <c r="A419" s="100">
        <v>400</v>
      </c>
      <c r="B419" s="443"/>
      <c r="C419" s="444"/>
      <c r="D419" s="444"/>
      <c r="E419" s="444"/>
      <c r="F419" s="444"/>
      <c r="G419" s="444"/>
      <c r="H419" s="444"/>
      <c r="I419" s="444"/>
      <c r="J419" s="444"/>
      <c r="K419" s="444"/>
      <c r="L419" s="444"/>
      <c r="M419" s="444"/>
      <c r="N419" s="444"/>
      <c r="O419" s="444"/>
      <c r="P419" s="444"/>
      <c r="Q419" s="444"/>
      <c r="R419" s="445"/>
      <c r="S419" s="446"/>
      <c r="T419" s="447"/>
      <c r="U419" s="448"/>
      <c r="V419" s="449"/>
      <c r="W419" s="447"/>
      <c r="X419" s="485"/>
      <c r="Y419" s="485"/>
      <c r="Z419" s="485"/>
      <c r="AA419" s="485"/>
      <c r="AB419" s="485"/>
      <c r="AC419" s="485"/>
      <c r="AD419" s="485"/>
      <c r="AE419" s="485"/>
      <c r="AF419" s="485"/>
      <c r="AG419" s="485"/>
      <c r="AH419" s="485"/>
      <c r="AI419" s="485"/>
      <c r="AJ419" s="485"/>
      <c r="AK419" s="485"/>
      <c r="AL419" s="485"/>
      <c r="AM419" s="485"/>
      <c r="AN419" s="527"/>
      <c r="AO419" s="530"/>
      <c r="AP419" s="485"/>
      <c r="AQ419" s="485"/>
      <c r="AR419" s="485"/>
      <c r="AS419" s="485"/>
      <c r="AT419" s="485"/>
      <c r="AU419" s="485"/>
      <c r="AV419" s="485"/>
      <c r="AW419" s="485"/>
      <c r="AX419" s="527"/>
      <c r="AY419" s="528"/>
      <c r="AZ419" s="529"/>
      <c r="BA419" s="534"/>
      <c r="BB419" s="532"/>
      <c r="BC419" s="532"/>
      <c r="BD419" s="532"/>
      <c r="BE419" s="535"/>
      <c r="BF419" s="536"/>
      <c r="BG419" s="537"/>
      <c r="BH419" s="537"/>
      <c r="BI419" s="537"/>
      <c r="BJ419" s="538"/>
      <c r="BK419" s="557"/>
      <c r="BL419" s="537"/>
      <c r="BM419" s="537"/>
      <c r="BN419" s="537"/>
      <c r="BO419" s="558"/>
      <c r="BP419" s="531"/>
      <c r="BQ419" s="532"/>
      <c r="BR419" s="532"/>
      <c r="BS419" s="532"/>
      <c r="BT419" s="533"/>
      <c r="BU419" s="534"/>
      <c r="BV419" s="532"/>
      <c r="BW419" s="532"/>
      <c r="BX419" s="532"/>
      <c r="BY419" s="535"/>
      <c r="BZ419" s="536"/>
      <c r="CA419" s="537"/>
      <c r="CB419" s="537"/>
      <c r="CC419" s="537"/>
      <c r="CD419" s="538"/>
      <c r="CE419" s="561">
        <f t="shared" si="7"/>
        <v>0</v>
      </c>
      <c r="CF419" s="562"/>
      <c r="CG419" s="562"/>
      <c r="CH419" s="562"/>
      <c r="CI419" s="562"/>
      <c r="CJ419" s="562"/>
      <c r="CK419" s="562"/>
      <c r="CL419" s="562"/>
      <c r="CM419" s="563"/>
    </row>
    <row r="420" spans="1:91" s="104" customFormat="1" ht="12.75" customHeight="1" x14ac:dyDescent="0.2">
      <c r="A420" s="100">
        <v>401</v>
      </c>
      <c r="B420" s="443"/>
      <c r="C420" s="444"/>
      <c r="D420" s="444"/>
      <c r="E420" s="444"/>
      <c r="F420" s="444"/>
      <c r="G420" s="444"/>
      <c r="H420" s="444"/>
      <c r="I420" s="444"/>
      <c r="J420" s="444"/>
      <c r="K420" s="444"/>
      <c r="L420" s="444"/>
      <c r="M420" s="444"/>
      <c r="N420" s="444"/>
      <c r="O420" s="444"/>
      <c r="P420" s="444"/>
      <c r="Q420" s="444"/>
      <c r="R420" s="445"/>
      <c r="S420" s="446"/>
      <c r="T420" s="447"/>
      <c r="U420" s="448"/>
      <c r="V420" s="449"/>
      <c r="W420" s="447"/>
      <c r="X420" s="485"/>
      <c r="Y420" s="485"/>
      <c r="Z420" s="485"/>
      <c r="AA420" s="485"/>
      <c r="AB420" s="485"/>
      <c r="AC420" s="485"/>
      <c r="AD420" s="485"/>
      <c r="AE420" s="485"/>
      <c r="AF420" s="485"/>
      <c r="AG420" s="485"/>
      <c r="AH420" s="485"/>
      <c r="AI420" s="485"/>
      <c r="AJ420" s="485"/>
      <c r="AK420" s="485"/>
      <c r="AL420" s="485"/>
      <c r="AM420" s="485"/>
      <c r="AN420" s="527"/>
      <c r="AO420" s="530"/>
      <c r="AP420" s="485"/>
      <c r="AQ420" s="485"/>
      <c r="AR420" s="485"/>
      <c r="AS420" s="485"/>
      <c r="AT420" s="485"/>
      <c r="AU420" s="485"/>
      <c r="AV420" s="485"/>
      <c r="AW420" s="485"/>
      <c r="AX420" s="527"/>
      <c r="AY420" s="528"/>
      <c r="AZ420" s="529"/>
      <c r="BA420" s="534"/>
      <c r="BB420" s="532"/>
      <c r="BC420" s="532"/>
      <c r="BD420" s="532"/>
      <c r="BE420" s="535"/>
      <c r="BF420" s="536"/>
      <c r="BG420" s="537"/>
      <c r="BH420" s="537"/>
      <c r="BI420" s="537"/>
      <c r="BJ420" s="538"/>
      <c r="BK420" s="557"/>
      <c r="BL420" s="537"/>
      <c r="BM420" s="537"/>
      <c r="BN420" s="537"/>
      <c r="BO420" s="558"/>
      <c r="BP420" s="531"/>
      <c r="BQ420" s="532"/>
      <c r="BR420" s="532"/>
      <c r="BS420" s="532"/>
      <c r="BT420" s="533"/>
      <c r="BU420" s="534"/>
      <c r="BV420" s="532"/>
      <c r="BW420" s="532"/>
      <c r="BX420" s="532"/>
      <c r="BY420" s="535"/>
      <c r="BZ420" s="536"/>
      <c r="CA420" s="537"/>
      <c r="CB420" s="537"/>
      <c r="CC420" s="537"/>
      <c r="CD420" s="538"/>
      <c r="CE420" s="561">
        <f t="shared" si="7"/>
        <v>0</v>
      </c>
      <c r="CF420" s="562"/>
      <c r="CG420" s="562"/>
      <c r="CH420" s="562"/>
      <c r="CI420" s="562"/>
      <c r="CJ420" s="562"/>
      <c r="CK420" s="562"/>
      <c r="CL420" s="562"/>
      <c r="CM420" s="563"/>
    </row>
    <row r="421" spans="1:91" s="104" customFormat="1" ht="12.75" customHeight="1" x14ac:dyDescent="0.2">
      <c r="A421" s="100">
        <v>402</v>
      </c>
      <c r="B421" s="443"/>
      <c r="C421" s="444"/>
      <c r="D421" s="444"/>
      <c r="E421" s="444"/>
      <c r="F421" s="444"/>
      <c r="G421" s="444"/>
      <c r="H421" s="444"/>
      <c r="I421" s="444"/>
      <c r="J421" s="444"/>
      <c r="K421" s="444"/>
      <c r="L421" s="444"/>
      <c r="M421" s="444"/>
      <c r="N421" s="444"/>
      <c r="O421" s="444"/>
      <c r="P421" s="444"/>
      <c r="Q421" s="444"/>
      <c r="R421" s="445"/>
      <c r="S421" s="446"/>
      <c r="T421" s="447"/>
      <c r="U421" s="448"/>
      <c r="V421" s="449"/>
      <c r="W421" s="447"/>
      <c r="X421" s="485"/>
      <c r="Y421" s="485"/>
      <c r="Z421" s="485"/>
      <c r="AA421" s="485"/>
      <c r="AB421" s="485"/>
      <c r="AC421" s="485"/>
      <c r="AD421" s="485"/>
      <c r="AE421" s="485"/>
      <c r="AF421" s="485"/>
      <c r="AG421" s="485"/>
      <c r="AH421" s="485"/>
      <c r="AI421" s="485"/>
      <c r="AJ421" s="485"/>
      <c r="AK421" s="485"/>
      <c r="AL421" s="485"/>
      <c r="AM421" s="485"/>
      <c r="AN421" s="527"/>
      <c r="AO421" s="530"/>
      <c r="AP421" s="485"/>
      <c r="AQ421" s="485"/>
      <c r="AR421" s="485"/>
      <c r="AS421" s="485"/>
      <c r="AT421" s="485"/>
      <c r="AU421" s="485"/>
      <c r="AV421" s="485"/>
      <c r="AW421" s="485"/>
      <c r="AX421" s="527"/>
      <c r="AY421" s="528"/>
      <c r="AZ421" s="529"/>
      <c r="BA421" s="534"/>
      <c r="BB421" s="532"/>
      <c r="BC421" s="532"/>
      <c r="BD421" s="532"/>
      <c r="BE421" s="535"/>
      <c r="BF421" s="536"/>
      <c r="BG421" s="537"/>
      <c r="BH421" s="537"/>
      <c r="BI421" s="537"/>
      <c r="BJ421" s="538"/>
      <c r="BK421" s="557"/>
      <c r="BL421" s="537"/>
      <c r="BM421" s="537"/>
      <c r="BN421" s="537"/>
      <c r="BO421" s="558"/>
      <c r="BP421" s="531"/>
      <c r="BQ421" s="532"/>
      <c r="BR421" s="532"/>
      <c r="BS421" s="532"/>
      <c r="BT421" s="533"/>
      <c r="BU421" s="534"/>
      <c r="BV421" s="532"/>
      <c r="BW421" s="532"/>
      <c r="BX421" s="532"/>
      <c r="BY421" s="535"/>
      <c r="BZ421" s="536"/>
      <c r="CA421" s="537"/>
      <c r="CB421" s="537"/>
      <c r="CC421" s="537"/>
      <c r="CD421" s="538"/>
      <c r="CE421" s="561">
        <f t="shared" si="7"/>
        <v>0</v>
      </c>
      <c r="CF421" s="562"/>
      <c r="CG421" s="562"/>
      <c r="CH421" s="562"/>
      <c r="CI421" s="562"/>
      <c r="CJ421" s="562"/>
      <c r="CK421" s="562"/>
      <c r="CL421" s="562"/>
      <c r="CM421" s="563"/>
    </row>
    <row r="422" spans="1:91" s="104" customFormat="1" ht="12.75" customHeight="1" x14ac:dyDescent="0.2">
      <c r="A422" s="100">
        <v>403</v>
      </c>
      <c r="B422" s="443"/>
      <c r="C422" s="444"/>
      <c r="D422" s="444"/>
      <c r="E422" s="444"/>
      <c r="F422" s="444"/>
      <c r="G422" s="444"/>
      <c r="H422" s="444"/>
      <c r="I422" s="444"/>
      <c r="J422" s="444"/>
      <c r="K422" s="444"/>
      <c r="L422" s="444"/>
      <c r="M422" s="444"/>
      <c r="N422" s="444"/>
      <c r="O422" s="444"/>
      <c r="P422" s="444"/>
      <c r="Q422" s="444"/>
      <c r="R422" s="445"/>
      <c r="S422" s="446"/>
      <c r="T422" s="447"/>
      <c r="U422" s="448"/>
      <c r="V422" s="449"/>
      <c r="W422" s="447"/>
      <c r="X422" s="485"/>
      <c r="Y422" s="485"/>
      <c r="Z422" s="485"/>
      <c r="AA422" s="485"/>
      <c r="AB422" s="485"/>
      <c r="AC422" s="485"/>
      <c r="AD422" s="485"/>
      <c r="AE422" s="485"/>
      <c r="AF422" s="485"/>
      <c r="AG422" s="485"/>
      <c r="AH422" s="485"/>
      <c r="AI422" s="485"/>
      <c r="AJ422" s="485"/>
      <c r="AK422" s="485"/>
      <c r="AL422" s="485"/>
      <c r="AM422" s="485"/>
      <c r="AN422" s="527"/>
      <c r="AO422" s="530"/>
      <c r="AP422" s="485"/>
      <c r="AQ422" s="485"/>
      <c r="AR422" s="485"/>
      <c r="AS422" s="485"/>
      <c r="AT422" s="485"/>
      <c r="AU422" s="485"/>
      <c r="AV422" s="485"/>
      <c r="AW422" s="485"/>
      <c r="AX422" s="527"/>
      <c r="AY422" s="528"/>
      <c r="AZ422" s="529"/>
      <c r="BA422" s="534"/>
      <c r="BB422" s="532"/>
      <c r="BC422" s="532"/>
      <c r="BD422" s="532"/>
      <c r="BE422" s="535"/>
      <c r="BF422" s="536"/>
      <c r="BG422" s="537"/>
      <c r="BH422" s="537"/>
      <c r="BI422" s="537"/>
      <c r="BJ422" s="538"/>
      <c r="BK422" s="557"/>
      <c r="BL422" s="537"/>
      <c r="BM422" s="537"/>
      <c r="BN422" s="537"/>
      <c r="BO422" s="558"/>
      <c r="BP422" s="531"/>
      <c r="BQ422" s="532"/>
      <c r="BR422" s="532"/>
      <c r="BS422" s="532"/>
      <c r="BT422" s="533"/>
      <c r="BU422" s="534"/>
      <c r="BV422" s="532"/>
      <c r="BW422" s="532"/>
      <c r="BX422" s="532"/>
      <c r="BY422" s="535"/>
      <c r="BZ422" s="536"/>
      <c r="CA422" s="537"/>
      <c r="CB422" s="537"/>
      <c r="CC422" s="537"/>
      <c r="CD422" s="538"/>
      <c r="CE422" s="561">
        <f t="shared" si="7"/>
        <v>0</v>
      </c>
      <c r="CF422" s="562"/>
      <c r="CG422" s="562"/>
      <c r="CH422" s="562"/>
      <c r="CI422" s="562"/>
      <c r="CJ422" s="562"/>
      <c r="CK422" s="562"/>
      <c r="CL422" s="562"/>
      <c r="CM422" s="563"/>
    </row>
    <row r="423" spans="1:91" s="104" customFormat="1" ht="12.75" customHeight="1" x14ac:dyDescent="0.2">
      <c r="A423" s="100">
        <v>404</v>
      </c>
      <c r="B423" s="443"/>
      <c r="C423" s="444"/>
      <c r="D423" s="444"/>
      <c r="E423" s="444"/>
      <c r="F423" s="444"/>
      <c r="G423" s="444"/>
      <c r="H423" s="444"/>
      <c r="I423" s="444"/>
      <c r="J423" s="444"/>
      <c r="K423" s="444"/>
      <c r="L423" s="444"/>
      <c r="M423" s="444"/>
      <c r="N423" s="444"/>
      <c r="O423" s="444"/>
      <c r="P423" s="444"/>
      <c r="Q423" s="444"/>
      <c r="R423" s="445"/>
      <c r="S423" s="446"/>
      <c r="T423" s="447"/>
      <c r="U423" s="448"/>
      <c r="V423" s="449"/>
      <c r="W423" s="447"/>
      <c r="X423" s="485"/>
      <c r="Y423" s="485"/>
      <c r="Z423" s="485"/>
      <c r="AA423" s="485"/>
      <c r="AB423" s="485"/>
      <c r="AC423" s="485"/>
      <c r="AD423" s="485"/>
      <c r="AE423" s="485"/>
      <c r="AF423" s="485"/>
      <c r="AG423" s="485"/>
      <c r="AH423" s="485"/>
      <c r="AI423" s="485"/>
      <c r="AJ423" s="485"/>
      <c r="AK423" s="485"/>
      <c r="AL423" s="485"/>
      <c r="AM423" s="485"/>
      <c r="AN423" s="527"/>
      <c r="AO423" s="530"/>
      <c r="AP423" s="485"/>
      <c r="AQ423" s="485"/>
      <c r="AR423" s="485"/>
      <c r="AS423" s="485"/>
      <c r="AT423" s="485"/>
      <c r="AU423" s="485"/>
      <c r="AV423" s="485"/>
      <c r="AW423" s="485"/>
      <c r="AX423" s="527"/>
      <c r="AY423" s="528"/>
      <c r="AZ423" s="529"/>
      <c r="BA423" s="534"/>
      <c r="BB423" s="532"/>
      <c r="BC423" s="532"/>
      <c r="BD423" s="532"/>
      <c r="BE423" s="535"/>
      <c r="BF423" s="536"/>
      <c r="BG423" s="537"/>
      <c r="BH423" s="537"/>
      <c r="BI423" s="537"/>
      <c r="BJ423" s="538"/>
      <c r="BK423" s="557"/>
      <c r="BL423" s="537"/>
      <c r="BM423" s="537"/>
      <c r="BN423" s="537"/>
      <c r="BO423" s="558"/>
      <c r="BP423" s="531"/>
      <c r="BQ423" s="532"/>
      <c r="BR423" s="532"/>
      <c r="BS423" s="532"/>
      <c r="BT423" s="533"/>
      <c r="BU423" s="534"/>
      <c r="BV423" s="532"/>
      <c r="BW423" s="532"/>
      <c r="BX423" s="532"/>
      <c r="BY423" s="535"/>
      <c r="BZ423" s="536"/>
      <c r="CA423" s="537"/>
      <c r="CB423" s="537"/>
      <c r="CC423" s="537"/>
      <c r="CD423" s="538"/>
      <c r="CE423" s="561">
        <f t="shared" si="7"/>
        <v>0</v>
      </c>
      <c r="CF423" s="562"/>
      <c r="CG423" s="562"/>
      <c r="CH423" s="562"/>
      <c r="CI423" s="562"/>
      <c r="CJ423" s="562"/>
      <c r="CK423" s="562"/>
      <c r="CL423" s="562"/>
      <c r="CM423" s="563"/>
    </row>
    <row r="424" spans="1:91" s="104" customFormat="1" ht="12.75" customHeight="1" x14ac:dyDescent="0.2">
      <c r="A424" s="100">
        <v>405</v>
      </c>
      <c r="B424" s="443"/>
      <c r="C424" s="444"/>
      <c r="D424" s="444"/>
      <c r="E424" s="444"/>
      <c r="F424" s="444"/>
      <c r="G424" s="444"/>
      <c r="H424" s="444"/>
      <c r="I424" s="444"/>
      <c r="J424" s="444"/>
      <c r="K424" s="444"/>
      <c r="L424" s="444"/>
      <c r="M424" s="444"/>
      <c r="N424" s="444"/>
      <c r="O424" s="444"/>
      <c r="P424" s="444"/>
      <c r="Q424" s="444"/>
      <c r="R424" s="445"/>
      <c r="S424" s="446"/>
      <c r="T424" s="447"/>
      <c r="U424" s="448"/>
      <c r="V424" s="449"/>
      <c r="W424" s="447"/>
      <c r="X424" s="485"/>
      <c r="Y424" s="485"/>
      <c r="Z424" s="485"/>
      <c r="AA424" s="485"/>
      <c r="AB424" s="485"/>
      <c r="AC424" s="485"/>
      <c r="AD424" s="485"/>
      <c r="AE424" s="485"/>
      <c r="AF424" s="485"/>
      <c r="AG424" s="485"/>
      <c r="AH424" s="485"/>
      <c r="AI424" s="485"/>
      <c r="AJ424" s="485"/>
      <c r="AK424" s="485"/>
      <c r="AL424" s="485"/>
      <c r="AM424" s="485"/>
      <c r="AN424" s="527"/>
      <c r="AO424" s="530"/>
      <c r="AP424" s="485"/>
      <c r="AQ424" s="485"/>
      <c r="AR424" s="485"/>
      <c r="AS424" s="485"/>
      <c r="AT424" s="485"/>
      <c r="AU424" s="485"/>
      <c r="AV424" s="485"/>
      <c r="AW424" s="485"/>
      <c r="AX424" s="527"/>
      <c r="AY424" s="528"/>
      <c r="AZ424" s="529"/>
      <c r="BA424" s="534"/>
      <c r="BB424" s="532"/>
      <c r="BC424" s="532"/>
      <c r="BD424" s="532"/>
      <c r="BE424" s="535"/>
      <c r="BF424" s="536"/>
      <c r="BG424" s="537"/>
      <c r="BH424" s="537"/>
      <c r="BI424" s="537"/>
      <c r="BJ424" s="538"/>
      <c r="BK424" s="557"/>
      <c r="BL424" s="537"/>
      <c r="BM424" s="537"/>
      <c r="BN424" s="537"/>
      <c r="BO424" s="558"/>
      <c r="BP424" s="531"/>
      <c r="BQ424" s="532"/>
      <c r="BR424" s="532"/>
      <c r="BS424" s="532"/>
      <c r="BT424" s="533"/>
      <c r="BU424" s="534"/>
      <c r="BV424" s="532"/>
      <c r="BW424" s="532"/>
      <c r="BX424" s="532"/>
      <c r="BY424" s="535"/>
      <c r="BZ424" s="536"/>
      <c r="CA424" s="537"/>
      <c r="CB424" s="537"/>
      <c r="CC424" s="537"/>
      <c r="CD424" s="538"/>
      <c r="CE424" s="561">
        <f t="shared" si="7"/>
        <v>0</v>
      </c>
      <c r="CF424" s="562"/>
      <c r="CG424" s="562"/>
      <c r="CH424" s="562"/>
      <c r="CI424" s="562"/>
      <c r="CJ424" s="562"/>
      <c r="CK424" s="562"/>
      <c r="CL424" s="562"/>
      <c r="CM424" s="563"/>
    </row>
    <row r="425" spans="1:91" s="104" customFormat="1" ht="12.75" customHeight="1" x14ac:dyDescent="0.2">
      <c r="A425" s="100">
        <v>406</v>
      </c>
      <c r="B425" s="443"/>
      <c r="C425" s="444"/>
      <c r="D425" s="444"/>
      <c r="E425" s="444"/>
      <c r="F425" s="444"/>
      <c r="G425" s="444"/>
      <c r="H425" s="444"/>
      <c r="I425" s="444"/>
      <c r="J425" s="444"/>
      <c r="K425" s="444"/>
      <c r="L425" s="444"/>
      <c r="M425" s="444"/>
      <c r="N425" s="444"/>
      <c r="O425" s="444"/>
      <c r="P425" s="444"/>
      <c r="Q425" s="444"/>
      <c r="R425" s="445"/>
      <c r="S425" s="446"/>
      <c r="T425" s="447"/>
      <c r="U425" s="448"/>
      <c r="V425" s="449"/>
      <c r="W425" s="447"/>
      <c r="X425" s="485"/>
      <c r="Y425" s="485"/>
      <c r="Z425" s="485"/>
      <c r="AA425" s="485"/>
      <c r="AB425" s="485"/>
      <c r="AC425" s="485"/>
      <c r="AD425" s="485"/>
      <c r="AE425" s="485"/>
      <c r="AF425" s="485"/>
      <c r="AG425" s="485"/>
      <c r="AH425" s="485"/>
      <c r="AI425" s="485"/>
      <c r="AJ425" s="485"/>
      <c r="AK425" s="485"/>
      <c r="AL425" s="485"/>
      <c r="AM425" s="485"/>
      <c r="AN425" s="527"/>
      <c r="AO425" s="530"/>
      <c r="AP425" s="485"/>
      <c r="AQ425" s="485"/>
      <c r="AR425" s="485"/>
      <c r="AS425" s="485"/>
      <c r="AT425" s="485"/>
      <c r="AU425" s="485"/>
      <c r="AV425" s="485"/>
      <c r="AW425" s="485"/>
      <c r="AX425" s="527"/>
      <c r="AY425" s="528"/>
      <c r="AZ425" s="529"/>
      <c r="BA425" s="534"/>
      <c r="BB425" s="532"/>
      <c r="BC425" s="532"/>
      <c r="BD425" s="532"/>
      <c r="BE425" s="535"/>
      <c r="BF425" s="536"/>
      <c r="BG425" s="537"/>
      <c r="BH425" s="537"/>
      <c r="BI425" s="537"/>
      <c r="BJ425" s="538"/>
      <c r="BK425" s="557"/>
      <c r="BL425" s="537"/>
      <c r="BM425" s="537"/>
      <c r="BN425" s="537"/>
      <c r="BO425" s="558"/>
      <c r="BP425" s="531"/>
      <c r="BQ425" s="532"/>
      <c r="BR425" s="532"/>
      <c r="BS425" s="532"/>
      <c r="BT425" s="533"/>
      <c r="BU425" s="534"/>
      <c r="BV425" s="532"/>
      <c r="BW425" s="532"/>
      <c r="BX425" s="532"/>
      <c r="BY425" s="535"/>
      <c r="BZ425" s="536"/>
      <c r="CA425" s="537"/>
      <c r="CB425" s="537"/>
      <c r="CC425" s="537"/>
      <c r="CD425" s="538"/>
      <c r="CE425" s="561">
        <f t="shared" si="7"/>
        <v>0</v>
      </c>
      <c r="CF425" s="562"/>
      <c r="CG425" s="562"/>
      <c r="CH425" s="562"/>
      <c r="CI425" s="562"/>
      <c r="CJ425" s="562"/>
      <c r="CK425" s="562"/>
      <c r="CL425" s="562"/>
      <c r="CM425" s="563"/>
    </row>
    <row r="426" spans="1:91" s="104" customFormat="1" ht="12.75" customHeight="1" x14ac:dyDescent="0.2">
      <c r="A426" s="100">
        <v>407</v>
      </c>
      <c r="B426" s="443"/>
      <c r="C426" s="444"/>
      <c r="D426" s="444"/>
      <c r="E426" s="444"/>
      <c r="F426" s="444"/>
      <c r="G426" s="444"/>
      <c r="H426" s="444"/>
      <c r="I426" s="444"/>
      <c r="J426" s="444"/>
      <c r="K426" s="444"/>
      <c r="L426" s="444"/>
      <c r="M426" s="444"/>
      <c r="N426" s="444"/>
      <c r="O426" s="444"/>
      <c r="P426" s="444"/>
      <c r="Q426" s="444"/>
      <c r="R426" s="445"/>
      <c r="S426" s="446"/>
      <c r="T426" s="447"/>
      <c r="U426" s="448"/>
      <c r="V426" s="449"/>
      <c r="W426" s="447"/>
      <c r="X426" s="485"/>
      <c r="Y426" s="485"/>
      <c r="Z426" s="485"/>
      <c r="AA426" s="485"/>
      <c r="AB426" s="485"/>
      <c r="AC426" s="485"/>
      <c r="AD426" s="485"/>
      <c r="AE426" s="485"/>
      <c r="AF426" s="485"/>
      <c r="AG426" s="485"/>
      <c r="AH426" s="485"/>
      <c r="AI426" s="485"/>
      <c r="AJ426" s="485"/>
      <c r="AK426" s="485"/>
      <c r="AL426" s="485"/>
      <c r="AM426" s="485"/>
      <c r="AN426" s="527"/>
      <c r="AO426" s="530"/>
      <c r="AP426" s="485"/>
      <c r="AQ426" s="485"/>
      <c r="AR426" s="485"/>
      <c r="AS426" s="485"/>
      <c r="AT426" s="485"/>
      <c r="AU426" s="485"/>
      <c r="AV426" s="485"/>
      <c r="AW426" s="485"/>
      <c r="AX426" s="527"/>
      <c r="AY426" s="528"/>
      <c r="AZ426" s="529"/>
      <c r="BA426" s="534"/>
      <c r="BB426" s="532"/>
      <c r="BC426" s="532"/>
      <c r="BD426" s="532"/>
      <c r="BE426" s="535"/>
      <c r="BF426" s="536"/>
      <c r="BG426" s="537"/>
      <c r="BH426" s="537"/>
      <c r="BI426" s="537"/>
      <c r="BJ426" s="538"/>
      <c r="BK426" s="557"/>
      <c r="BL426" s="537"/>
      <c r="BM426" s="537"/>
      <c r="BN426" s="537"/>
      <c r="BO426" s="558"/>
      <c r="BP426" s="531"/>
      <c r="BQ426" s="532"/>
      <c r="BR426" s="532"/>
      <c r="BS426" s="532"/>
      <c r="BT426" s="533"/>
      <c r="BU426" s="534"/>
      <c r="BV426" s="532"/>
      <c r="BW426" s="532"/>
      <c r="BX426" s="532"/>
      <c r="BY426" s="535"/>
      <c r="BZ426" s="536"/>
      <c r="CA426" s="537"/>
      <c r="CB426" s="537"/>
      <c r="CC426" s="537"/>
      <c r="CD426" s="538"/>
      <c r="CE426" s="561">
        <f t="shared" si="7"/>
        <v>0</v>
      </c>
      <c r="CF426" s="562"/>
      <c r="CG426" s="562"/>
      <c r="CH426" s="562"/>
      <c r="CI426" s="562"/>
      <c r="CJ426" s="562"/>
      <c r="CK426" s="562"/>
      <c r="CL426" s="562"/>
      <c r="CM426" s="563"/>
    </row>
    <row r="427" spans="1:91" s="104" customFormat="1" ht="12.75" customHeight="1" x14ac:dyDescent="0.2">
      <c r="A427" s="100">
        <v>408</v>
      </c>
      <c r="B427" s="443"/>
      <c r="C427" s="444"/>
      <c r="D427" s="444"/>
      <c r="E427" s="444"/>
      <c r="F427" s="444"/>
      <c r="G427" s="444"/>
      <c r="H427" s="444"/>
      <c r="I427" s="444"/>
      <c r="J427" s="444"/>
      <c r="K427" s="444"/>
      <c r="L427" s="444"/>
      <c r="M427" s="444"/>
      <c r="N427" s="444"/>
      <c r="O427" s="444"/>
      <c r="P427" s="444"/>
      <c r="Q427" s="444"/>
      <c r="R427" s="445"/>
      <c r="S427" s="446"/>
      <c r="T427" s="447"/>
      <c r="U427" s="448"/>
      <c r="V427" s="449"/>
      <c r="W427" s="447"/>
      <c r="X427" s="485"/>
      <c r="Y427" s="485"/>
      <c r="Z427" s="485"/>
      <c r="AA427" s="485"/>
      <c r="AB427" s="485"/>
      <c r="AC427" s="485"/>
      <c r="AD427" s="485"/>
      <c r="AE427" s="485"/>
      <c r="AF427" s="485"/>
      <c r="AG427" s="485"/>
      <c r="AH427" s="485"/>
      <c r="AI427" s="485"/>
      <c r="AJ427" s="485"/>
      <c r="AK427" s="485"/>
      <c r="AL427" s="485"/>
      <c r="AM427" s="485"/>
      <c r="AN427" s="527"/>
      <c r="AO427" s="530"/>
      <c r="AP427" s="485"/>
      <c r="AQ427" s="485"/>
      <c r="AR427" s="485"/>
      <c r="AS427" s="485"/>
      <c r="AT427" s="485"/>
      <c r="AU427" s="485"/>
      <c r="AV427" s="485"/>
      <c r="AW427" s="485"/>
      <c r="AX427" s="527"/>
      <c r="AY427" s="528"/>
      <c r="AZ427" s="529"/>
      <c r="BA427" s="534"/>
      <c r="BB427" s="532"/>
      <c r="BC427" s="532"/>
      <c r="BD427" s="532"/>
      <c r="BE427" s="535"/>
      <c r="BF427" s="536"/>
      <c r="BG427" s="537"/>
      <c r="BH427" s="537"/>
      <c r="BI427" s="537"/>
      <c r="BJ427" s="538"/>
      <c r="BK427" s="557"/>
      <c r="BL427" s="537"/>
      <c r="BM427" s="537"/>
      <c r="BN427" s="537"/>
      <c r="BO427" s="558"/>
      <c r="BP427" s="531"/>
      <c r="BQ427" s="532"/>
      <c r="BR427" s="532"/>
      <c r="BS427" s="532"/>
      <c r="BT427" s="533"/>
      <c r="BU427" s="534"/>
      <c r="BV427" s="532"/>
      <c r="BW427" s="532"/>
      <c r="BX427" s="532"/>
      <c r="BY427" s="535"/>
      <c r="BZ427" s="536"/>
      <c r="CA427" s="537"/>
      <c r="CB427" s="537"/>
      <c r="CC427" s="537"/>
      <c r="CD427" s="538"/>
      <c r="CE427" s="561">
        <f t="shared" si="7"/>
        <v>0</v>
      </c>
      <c r="CF427" s="562"/>
      <c r="CG427" s="562"/>
      <c r="CH427" s="562"/>
      <c r="CI427" s="562"/>
      <c r="CJ427" s="562"/>
      <c r="CK427" s="562"/>
      <c r="CL427" s="562"/>
      <c r="CM427" s="563"/>
    </row>
    <row r="428" spans="1:91" s="104" customFormat="1" ht="12.75" customHeight="1" x14ac:dyDescent="0.2">
      <c r="A428" s="100">
        <v>409</v>
      </c>
      <c r="B428" s="443"/>
      <c r="C428" s="444"/>
      <c r="D428" s="444"/>
      <c r="E428" s="444"/>
      <c r="F428" s="444"/>
      <c r="G428" s="444"/>
      <c r="H428" s="444"/>
      <c r="I428" s="444"/>
      <c r="J428" s="444"/>
      <c r="K428" s="444"/>
      <c r="L428" s="444"/>
      <c r="M428" s="444"/>
      <c r="N428" s="444"/>
      <c r="O428" s="444"/>
      <c r="P428" s="444"/>
      <c r="Q428" s="444"/>
      <c r="R428" s="445"/>
      <c r="S428" s="446"/>
      <c r="T428" s="447"/>
      <c r="U428" s="448"/>
      <c r="V428" s="449"/>
      <c r="W428" s="447"/>
      <c r="X428" s="485"/>
      <c r="Y428" s="485"/>
      <c r="Z428" s="485"/>
      <c r="AA428" s="485"/>
      <c r="AB428" s="485"/>
      <c r="AC428" s="485"/>
      <c r="AD428" s="485"/>
      <c r="AE428" s="485"/>
      <c r="AF428" s="485"/>
      <c r="AG428" s="485"/>
      <c r="AH428" s="485"/>
      <c r="AI428" s="485"/>
      <c r="AJ428" s="485"/>
      <c r="AK428" s="485"/>
      <c r="AL428" s="485"/>
      <c r="AM428" s="485"/>
      <c r="AN428" s="527"/>
      <c r="AO428" s="530"/>
      <c r="AP428" s="485"/>
      <c r="AQ428" s="485"/>
      <c r="AR428" s="485"/>
      <c r="AS428" s="485"/>
      <c r="AT428" s="485"/>
      <c r="AU428" s="485"/>
      <c r="AV428" s="485"/>
      <c r="AW428" s="485"/>
      <c r="AX428" s="527"/>
      <c r="AY428" s="528"/>
      <c r="AZ428" s="529"/>
      <c r="BA428" s="534"/>
      <c r="BB428" s="532"/>
      <c r="BC428" s="532"/>
      <c r="BD428" s="532"/>
      <c r="BE428" s="535"/>
      <c r="BF428" s="536"/>
      <c r="BG428" s="537"/>
      <c r="BH428" s="537"/>
      <c r="BI428" s="537"/>
      <c r="BJ428" s="538"/>
      <c r="BK428" s="557"/>
      <c r="BL428" s="537"/>
      <c r="BM428" s="537"/>
      <c r="BN428" s="537"/>
      <c r="BO428" s="558"/>
      <c r="BP428" s="531"/>
      <c r="BQ428" s="532"/>
      <c r="BR428" s="532"/>
      <c r="BS428" s="532"/>
      <c r="BT428" s="533"/>
      <c r="BU428" s="534"/>
      <c r="BV428" s="532"/>
      <c r="BW428" s="532"/>
      <c r="BX428" s="532"/>
      <c r="BY428" s="535"/>
      <c r="BZ428" s="536"/>
      <c r="CA428" s="537"/>
      <c r="CB428" s="537"/>
      <c r="CC428" s="537"/>
      <c r="CD428" s="538"/>
      <c r="CE428" s="561">
        <f t="shared" si="7"/>
        <v>0</v>
      </c>
      <c r="CF428" s="562"/>
      <c r="CG428" s="562"/>
      <c r="CH428" s="562"/>
      <c r="CI428" s="562"/>
      <c r="CJ428" s="562"/>
      <c r="CK428" s="562"/>
      <c r="CL428" s="562"/>
      <c r="CM428" s="563"/>
    </row>
    <row r="429" spans="1:91" s="104" customFormat="1" ht="12.75" customHeight="1" x14ac:dyDescent="0.2">
      <c r="A429" s="100">
        <v>410</v>
      </c>
      <c r="B429" s="443"/>
      <c r="C429" s="444"/>
      <c r="D429" s="444"/>
      <c r="E429" s="444"/>
      <c r="F429" s="444"/>
      <c r="G429" s="444"/>
      <c r="H429" s="444"/>
      <c r="I429" s="444"/>
      <c r="J429" s="444"/>
      <c r="K429" s="444"/>
      <c r="L429" s="444"/>
      <c r="M429" s="444"/>
      <c r="N429" s="444"/>
      <c r="O429" s="444"/>
      <c r="P429" s="444"/>
      <c r="Q429" s="444"/>
      <c r="R429" s="445"/>
      <c r="S429" s="446"/>
      <c r="T429" s="447"/>
      <c r="U429" s="448"/>
      <c r="V429" s="449"/>
      <c r="W429" s="447"/>
      <c r="X429" s="485"/>
      <c r="Y429" s="485"/>
      <c r="Z429" s="485"/>
      <c r="AA429" s="485"/>
      <c r="AB429" s="485"/>
      <c r="AC429" s="485"/>
      <c r="AD429" s="485"/>
      <c r="AE429" s="485"/>
      <c r="AF429" s="485"/>
      <c r="AG429" s="485"/>
      <c r="AH429" s="485"/>
      <c r="AI429" s="485"/>
      <c r="AJ429" s="485"/>
      <c r="AK429" s="485"/>
      <c r="AL429" s="485"/>
      <c r="AM429" s="485"/>
      <c r="AN429" s="527"/>
      <c r="AO429" s="530"/>
      <c r="AP429" s="485"/>
      <c r="AQ429" s="485"/>
      <c r="AR429" s="485"/>
      <c r="AS429" s="485"/>
      <c r="AT429" s="485"/>
      <c r="AU429" s="485"/>
      <c r="AV429" s="485"/>
      <c r="AW429" s="485"/>
      <c r="AX429" s="527"/>
      <c r="AY429" s="528"/>
      <c r="AZ429" s="529"/>
      <c r="BA429" s="534"/>
      <c r="BB429" s="532"/>
      <c r="BC429" s="532"/>
      <c r="BD429" s="532"/>
      <c r="BE429" s="535"/>
      <c r="BF429" s="536"/>
      <c r="BG429" s="537"/>
      <c r="BH429" s="537"/>
      <c r="BI429" s="537"/>
      <c r="BJ429" s="538"/>
      <c r="BK429" s="557"/>
      <c r="BL429" s="537"/>
      <c r="BM429" s="537"/>
      <c r="BN429" s="537"/>
      <c r="BO429" s="558"/>
      <c r="BP429" s="531"/>
      <c r="BQ429" s="532"/>
      <c r="BR429" s="532"/>
      <c r="BS429" s="532"/>
      <c r="BT429" s="533"/>
      <c r="BU429" s="534"/>
      <c r="BV429" s="532"/>
      <c r="BW429" s="532"/>
      <c r="BX429" s="532"/>
      <c r="BY429" s="535"/>
      <c r="BZ429" s="536"/>
      <c r="CA429" s="537"/>
      <c r="CB429" s="537"/>
      <c r="CC429" s="537"/>
      <c r="CD429" s="538"/>
      <c r="CE429" s="561">
        <f t="shared" si="7"/>
        <v>0</v>
      </c>
      <c r="CF429" s="562"/>
      <c r="CG429" s="562"/>
      <c r="CH429" s="562"/>
      <c r="CI429" s="562"/>
      <c r="CJ429" s="562"/>
      <c r="CK429" s="562"/>
      <c r="CL429" s="562"/>
      <c r="CM429" s="563"/>
    </row>
    <row r="430" spans="1:91" s="104" customFormat="1" ht="12.75" customHeight="1" x14ac:dyDescent="0.2">
      <c r="A430" s="100">
        <v>411</v>
      </c>
      <c r="B430" s="443"/>
      <c r="C430" s="444"/>
      <c r="D430" s="444"/>
      <c r="E430" s="444"/>
      <c r="F430" s="444"/>
      <c r="G430" s="444"/>
      <c r="H430" s="444"/>
      <c r="I430" s="444"/>
      <c r="J430" s="444"/>
      <c r="K430" s="444"/>
      <c r="L430" s="444"/>
      <c r="M430" s="444"/>
      <c r="N430" s="444"/>
      <c r="O430" s="444"/>
      <c r="P430" s="444"/>
      <c r="Q430" s="444"/>
      <c r="R430" s="445"/>
      <c r="S430" s="446"/>
      <c r="T430" s="447"/>
      <c r="U430" s="448"/>
      <c r="V430" s="449"/>
      <c r="W430" s="447"/>
      <c r="X430" s="485"/>
      <c r="Y430" s="485"/>
      <c r="Z430" s="485"/>
      <c r="AA430" s="485"/>
      <c r="AB430" s="485"/>
      <c r="AC430" s="485"/>
      <c r="AD430" s="485"/>
      <c r="AE430" s="485"/>
      <c r="AF430" s="485"/>
      <c r="AG430" s="485"/>
      <c r="AH430" s="485"/>
      <c r="AI430" s="485"/>
      <c r="AJ430" s="485"/>
      <c r="AK430" s="485"/>
      <c r="AL430" s="485"/>
      <c r="AM430" s="485"/>
      <c r="AN430" s="527"/>
      <c r="AO430" s="530"/>
      <c r="AP430" s="485"/>
      <c r="AQ430" s="485"/>
      <c r="AR430" s="485"/>
      <c r="AS430" s="485"/>
      <c r="AT430" s="485"/>
      <c r="AU430" s="485"/>
      <c r="AV430" s="485"/>
      <c r="AW430" s="485"/>
      <c r="AX430" s="527"/>
      <c r="AY430" s="528"/>
      <c r="AZ430" s="529"/>
      <c r="BA430" s="534"/>
      <c r="BB430" s="532"/>
      <c r="BC430" s="532"/>
      <c r="BD430" s="532"/>
      <c r="BE430" s="535"/>
      <c r="BF430" s="536"/>
      <c r="BG430" s="537"/>
      <c r="BH430" s="537"/>
      <c r="BI430" s="537"/>
      <c r="BJ430" s="538"/>
      <c r="BK430" s="557"/>
      <c r="BL430" s="537"/>
      <c r="BM430" s="537"/>
      <c r="BN430" s="537"/>
      <c r="BO430" s="558"/>
      <c r="BP430" s="531"/>
      <c r="BQ430" s="532"/>
      <c r="BR430" s="532"/>
      <c r="BS430" s="532"/>
      <c r="BT430" s="533"/>
      <c r="BU430" s="534"/>
      <c r="BV430" s="532"/>
      <c r="BW430" s="532"/>
      <c r="BX430" s="532"/>
      <c r="BY430" s="535"/>
      <c r="BZ430" s="536"/>
      <c r="CA430" s="537"/>
      <c r="CB430" s="537"/>
      <c r="CC430" s="537"/>
      <c r="CD430" s="538"/>
      <c r="CE430" s="561">
        <f t="shared" si="7"/>
        <v>0</v>
      </c>
      <c r="CF430" s="562"/>
      <c r="CG430" s="562"/>
      <c r="CH430" s="562"/>
      <c r="CI430" s="562"/>
      <c r="CJ430" s="562"/>
      <c r="CK430" s="562"/>
      <c r="CL430" s="562"/>
      <c r="CM430" s="563"/>
    </row>
    <row r="431" spans="1:91" s="104" customFormat="1" ht="12.75" customHeight="1" x14ac:dyDescent="0.2">
      <c r="A431" s="100">
        <v>412</v>
      </c>
      <c r="B431" s="443"/>
      <c r="C431" s="444"/>
      <c r="D431" s="444"/>
      <c r="E431" s="444"/>
      <c r="F431" s="444"/>
      <c r="G431" s="444"/>
      <c r="H431" s="444"/>
      <c r="I431" s="444"/>
      <c r="J431" s="444"/>
      <c r="K431" s="444"/>
      <c r="L431" s="444"/>
      <c r="M431" s="444"/>
      <c r="N431" s="444"/>
      <c r="O431" s="444"/>
      <c r="P431" s="444"/>
      <c r="Q431" s="444"/>
      <c r="R431" s="445"/>
      <c r="S431" s="446"/>
      <c r="T431" s="447"/>
      <c r="U431" s="448"/>
      <c r="V431" s="449"/>
      <c r="W431" s="447"/>
      <c r="X431" s="485"/>
      <c r="Y431" s="485"/>
      <c r="Z431" s="485"/>
      <c r="AA431" s="485"/>
      <c r="AB431" s="485"/>
      <c r="AC431" s="485"/>
      <c r="AD431" s="485"/>
      <c r="AE431" s="485"/>
      <c r="AF431" s="485"/>
      <c r="AG431" s="485"/>
      <c r="AH431" s="485"/>
      <c r="AI431" s="485"/>
      <c r="AJ431" s="485"/>
      <c r="AK431" s="485"/>
      <c r="AL431" s="485"/>
      <c r="AM431" s="485"/>
      <c r="AN431" s="527"/>
      <c r="AO431" s="530"/>
      <c r="AP431" s="485"/>
      <c r="AQ431" s="485"/>
      <c r="AR431" s="485"/>
      <c r="AS431" s="485"/>
      <c r="AT431" s="485"/>
      <c r="AU431" s="485"/>
      <c r="AV431" s="485"/>
      <c r="AW431" s="485"/>
      <c r="AX431" s="527"/>
      <c r="AY431" s="528"/>
      <c r="AZ431" s="529"/>
      <c r="BA431" s="534"/>
      <c r="BB431" s="532"/>
      <c r="BC431" s="532"/>
      <c r="BD431" s="532"/>
      <c r="BE431" s="535"/>
      <c r="BF431" s="536"/>
      <c r="BG431" s="537"/>
      <c r="BH431" s="537"/>
      <c r="BI431" s="537"/>
      <c r="BJ431" s="538"/>
      <c r="BK431" s="557"/>
      <c r="BL431" s="537"/>
      <c r="BM431" s="537"/>
      <c r="BN431" s="537"/>
      <c r="BO431" s="558"/>
      <c r="BP431" s="531"/>
      <c r="BQ431" s="532"/>
      <c r="BR431" s="532"/>
      <c r="BS431" s="532"/>
      <c r="BT431" s="533"/>
      <c r="BU431" s="534"/>
      <c r="BV431" s="532"/>
      <c r="BW431" s="532"/>
      <c r="BX431" s="532"/>
      <c r="BY431" s="535"/>
      <c r="BZ431" s="536"/>
      <c r="CA431" s="537"/>
      <c r="CB431" s="537"/>
      <c r="CC431" s="537"/>
      <c r="CD431" s="538"/>
      <c r="CE431" s="561">
        <f t="shared" si="7"/>
        <v>0</v>
      </c>
      <c r="CF431" s="562"/>
      <c r="CG431" s="562"/>
      <c r="CH431" s="562"/>
      <c r="CI431" s="562"/>
      <c r="CJ431" s="562"/>
      <c r="CK431" s="562"/>
      <c r="CL431" s="562"/>
      <c r="CM431" s="563"/>
    </row>
    <row r="432" spans="1:91" s="104" customFormat="1" ht="12.75" customHeight="1" x14ac:dyDescent="0.2">
      <c r="A432" s="100">
        <v>413</v>
      </c>
      <c r="B432" s="443"/>
      <c r="C432" s="444"/>
      <c r="D432" s="444"/>
      <c r="E432" s="444"/>
      <c r="F432" s="444"/>
      <c r="G432" s="444"/>
      <c r="H432" s="444"/>
      <c r="I432" s="444"/>
      <c r="J432" s="444"/>
      <c r="K432" s="444"/>
      <c r="L432" s="444"/>
      <c r="M432" s="444"/>
      <c r="N432" s="444"/>
      <c r="O432" s="444"/>
      <c r="P432" s="444"/>
      <c r="Q432" s="444"/>
      <c r="R432" s="445"/>
      <c r="S432" s="446"/>
      <c r="T432" s="447"/>
      <c r="U432" s="448"/>
      <c r="V432" s="449"/>
      <c r="W432" s="447"/>
      <c r="X432" s="485"/>
      <c r="Y432" s="485"/>
      <c r="Z432" s="485"/>
      <c r="AA432" s="485"/>
      <c r="AB432" s="485"/>
      <c r="AC432" s="485"/>
      <c r="AD432" s="485"/>
      <c r="AE432" s="485"/>
      <c r="AF432" s="485"/>
      <c r="AG432" s="485"/>
      <c r="AH432" s="485"/>
      <c r="AI432" s="485"/>
      <c r="AJ432" s="485"/>
      <c r="AK432" s="485"/>
      <c r="AL432" s="485"/>
      <c r="AM432" s="485"/>
      <c r="AN432" s="527"/>
      <c r="AO432" s="530"/>
      <c r="AP432" s="485"/>
      <c r="AQ432" s="485"/>
      <c r="AR432" s="485"/>
      <c r="AS432" s="485"/>
      <c r="AT432" s="485"/>
      <c r="AU432" s="485"/>
      <c r="AV432" s="485"/>
      <c r="AW432" s="485"/>
      <c r="AX432" s="527"/>
      <c r="AY432" s="528"/>
      <c r="AZ432" s="529"/>
      <c r="BA432" s="534"/>
      <c r="BB432" s="532"/>
      <c r="BC432" s="532"/>
      <c r="BD432" s="532"/>
      <c r="BE432" s="535"/>
      <c r="BF432" s="536"/>
      <c r="BG432" s="537"/>
      <c r="BH432" s="537"/>
      <c r="BI432" s="537"/>
      <c r="BJ432" s="538"/>
      <c r="BK432" s="557"/>
      <c r="BL432" s="537"/>
      <c r="BM432" s="537"/>
      <c r="BN432" s="537"/>
      <c r="BO432" s="558"/>
      <c r="BP432" s="531"/>
      <c r="BQ432" s="532"/>
      <c r="BR432" s="532"/>
      <c r="BS432" s="532"/>
      <c r="BT432" s="533"/>
      <c r="BU432" s="534"/>
      <c r="BV432" s="532"/>
      <c r="BW432" s="532"/>
      <c r="BX432" s="532"/>
      <c r="BY432" s="535"/>
      <c r="BZ432" s="536"/>
      <c r="CA432" s="537"/>
      <c r="CB432" s="537"/>
      <c r="CC432" s="537"/>
      <c r="CD432" s="538"/>
      <c r="CE432" s="561">
        <f t="shared" si="7"/>
        <v>0</v>
      </c>
      <c r="CF432" s="562"/>
      <c r="CG432" s="562"/>
      <c r="CH432" s="562"/>
      <c r="CI432" s="562"/>
      <c r="CJ432" s="562"/>
      <c r="CK432" s="562"/>
      <c r="CL432" s="562"/>
      <c r="CM432" s="563"/>
    </row>
    <row r="433" spans="1:91" s="104" customFormat="1" ht="12.75" customHeight="1" x14ac:dyDescent="0.2">
      <c r="A433" s="100">
        <v>414</v>
      </c>
      <c r="B433" s="443"/>
      <c r="C433" s="444"/>
      <c r="D433" s="444"/>
      <c r="E433" s="444"/>
      <c r="F433" s="444"/>
      <c r="G433" s="444"/>
      <c r="H433" s="444"/>
      <c r="I433" s="444"/>
      <c r="J433" s="444"/>
      <c r="K433" s="444"/>
      <c r="L433" s="444"/>
      <c r="M433" s="444"/>
      <c r="N433" s="444"/>
      <c r="O433" s="444"/>
      <c r="P433" s="444"/>
      <c r="Q433" s="444"/>
      <c r="R433" s="445"/>
      <c r="S433" s="446"/>
      <c r="T433" s="447"/>
      <c r="U433" s="448"/>
      <c r="V433" s="449"/>
      <c r="W433" s="447"/>
      <c r="X433" s="485"/>
      <c r="Y433" s="485"/>
      <c r="Z433" s="485"/>
      <c r="AA433" s="485"/>
      <c r="AB433" s="485"/>
      <c r="AC433" s="485"/>
      <c r="AD433" s="485"/>
      <c r="AE433" s="485"/>
      <c r="AF433" s="485"/>
      <c r="AG433" s="485"/>
      <c r="AH433" s="485"/>
      <c r="AI433" s="485"/>
      <c r="AJ433" s="485"/>
      <c r="AK433" s="485"/>
      <c r="AL433" s="485"/>
      <c r="AM433" s="485"/>
      <c r="AN433" s="527"/>
      <c r="AO433" s="530"/>
      <c r="AP433" s="485"/>
      <c r="AQ433" s="485"/>
      <c r="AR433" s="485"/>
      <c r="AS433" s="485"/>
      <c r="AT433" s="485"/>
      <c r="AU433" s="485"/>
      <c r="AV433" s="485"/>
      <c r="AW433" s="485"/>
      <c r="AX433" s="527"/>
      <c r="AY433" s="528"/>
      <c r="AZ433" s="529"/>
      <c r="BA433" s="534"/>
      <c r="BB433" s="532"/>
      <c r="BC433" s="532"/>
      <c r="BD433" s="532"/>
      <c r="BE433" s="535"/>
      <c r="BF433" s="536"/>
      <c r="BG433" s="537"/>
      <c r="BH433" s="537"/>
      <c r="BI433" s="537"/>
      <c r="BJ433" s="538"/>
      <c r="BK433" s="557"/>
      <c r="BL433" s="537"/>
      <c r="BM433" s="537"/>
      <c r="BN433" s="537"/>
      <c r="BO433" s="558"/>
      <c r="BP433" s="531"/>
      <c r="BQ433" s="532"/>
      <c r="BR433" s="532"/>
      <c r="BS433" s="532"/>
      <c r="BT433" s="533"/>
      <c r="BU433" s="534"/>
      <c r="BV433" s="532"/>
      <c r="BW433" s="532"/>
      <c r="BX433" s="532"/>
      <c r="BY433" s="535"/>
      <c r="BZ433" s="536"/>
      <c r="CA433" s="537"/>
      <c r="CB433" s="537"/>
      <c r="CC433" s="537"/>
      <c r="CD433" s="538"/>
      <c r="CE433" s="561">
        <f t="shared" si="7"/>
        <v>0</v>
      </c>
      <c r="CF433" s="562"/>
      <c r="CG433" s="562"/>
      <c r="CH433" s="562"/>
      <c r="CI433" s="562"/>
      <c r="CJ433" s="562"/>
      <c r="CK433" s="562"/>
      <c r="CL433" s="562"/>
      <c r="CM433" s="563"/>
    </row>
    <row r="434" spans="1:91" s="104" customFormat="1" ht="12.75" customHeight="1" x14ac:dyDescent="0.2">
      <c r="A434" s="100">
        <v>415</v>
      </c>
      <c r="B434" s="443"/>
      <c r="C434" s="444"/>
      <c r="D434" s="444"/>
      <c r="E434" s="444"/>
      <c r="F434" s="444"/>
      <c r="G434" s="444"/>
      <c r="H434" s="444"/>
      <c r="I434" s="444"/>
      <c r="J434" s="444"/>
      <c r="K434" s="444"/>
      <c r="L434" s="444"/>
      <c r="M434" s="444"/>
      <c r="N434" s="444"/>
      <c r="O434" s="444"/>
      <c r="P434" s="444"/>
      <c r="Q434" s="444"/>
      <c r="R434" s="445"/>
      <c r="S434" s="446"/>
      <c r="T434" s="447"/>
      <c r="U434" s="448"/>
      <c r="V434" s="449"/>
      <c r="W434" s="447"/>
      <c r="X434" s="485"/>
      <c r="Y434" s="485"/>
      <c r="Z434" s="485"/>
      <c r="AA434" s="485"/>
      <c r="AB434" s="485"/>
      <c r="AC434" s="485"/>
      <c r="AD434" s="485"/>
      <c r="AE434" s="485"/>
      <c r="AF434" s="485"/>
      <c r="AG434" s="485"/>
      <c r="AH434" s="485"/>
      <c r="AI434" s="485"/>
      <c r="AJ434" s="485"/>
      <c r="AK434" s="485"/>
      <c r="AL434" s="485"/>
      <c r="AM434" s="485"/>
      <c r="AN434" s="527"/>
      <c r="AO434" s="530"/>
      <c r="AP434" s="485"/>
      <c r="AQ434" s="485"/>
      <c r="AR434" s="485"/>
      <c r="AS434" s="485"/>
      <c r="AT434" s="485"/>
      <c r="AU434" s="485"/>
      <c r="AV434" s="485"/>
      <c r="AW434" s="485"/>
      <c r="AX434" s="527"/>
      <c r="AY434" s="528"/>
      <c r="AZ434" s="529"/>
      <c r="BA434" s="534"/>
      <c r="BB434" s="532"/>
      <c r="BC434" s="532"/>
      <c r="BD434" s="532"/>
      <c r="BE434" s="535"/>
      <c r="BF434" s="536"/>
      <c r="BG434" s="537"/>
      <c r="BH434" s="537"/>
      <c r="BI434" s="537"/>
      <c r="BJ434" s="538"/>
      <c r="BK434" s="557"/>
      <c r="BL434" s="537"/>
      <c r="BM434" s="537"/>
      <c r="BN434" s="537"/>
      <c r="BO434" s="558"/>
      <c r="BP434" s="531"/>
      <c r="BQ434" s="532"/>
      <c r="BR434" s="532"/>
      <c r="BS434" s="532"/>
      <c r="BT434" s="533"/>
      <c r="BU434" s="534"/>
      <c r="BV434" s="532"/>
      <c r="BW434" s="532"/>
      <c r="BX434" s="532"/>
      <c r="BY434" s="535"/>
      <c r="BZ434" s="536"/>
      <c r="CA434" s="537"/>
      <c r="CB434" s="537"/>
      <c r="CC434" s="537"/>
      <c r="CD434" s="538"/>
      <c r="CE434" s="561">
        <f t="shared" si="7"/>
        <v>0</v>
      </c>
      <c r="CF434" s="562"/>
      <c r="CG434" s="562"/>
      <c r="CH434" s="562"/>
      <c r="CI434" s="562"/>
      <c r="CJ434" s="562"/>
      <c r="CK434" s="562"/>
      <c r="CL434" s="562"/>
      <c r="CM434" s="563"/>
    </row>
    <row r="435" spans="1:91" s="104" customFormat="1" ht="12.75" customHeight="1" x14ac:dyDescent="0.2">
      <c r="A435" s="100">
        <v>416</v>
      </c>
      <c r="B435" s="443"/>
      <c r="C435" s="444"/>
      <c r="D435" s="444"/>
      <c r="E435" s="444"/>
      <c r="F435" s="444"/>
      <c r="G435" s="444"/>
      <c r="H435" s="444"/>
      <c r="I435" s="444"/>
      <c r="J435" s="444"/>
      <c r="K435" s="444"/>
      <c r="L435" s="444"/>
      <c r="M435" s="444"/>
      <c r="N435" s="444"/>
      <c r="O435" s="444"/>
      <c r="P435" s="444"/>
      <c r="Q435" s="444"/>
      <c r="R435" s="445"/>
      <c r="S435" s="446"/>
      <c r="T435" s="447"/>
      <c r="U435" s="448"/>
      <c r="V435" s="449"/>
      <c r="W435" s="447"/>
      <c r="X435" s="485"/>
      <c r="Y435" s="485"/>
      <c r="Z435" s="485"/>
      <c r="AA435" s="485"/>
      <c r="AB435" s="485"/>
      <c r="AC435" s="485"/>
      <c r="AD435" s="485"/>
      <c r="AE435" s="485"/>
      <c r="AF435" s="485"/>
      <c r="AG435" s="485"/>
      <c r="AH435" s="485"/>
      <c r="AI435" s="485"/>
      <c r="AJ435" s="485"/>
      <c r="AK435" s="485"/>
      <c r="AL435" s="485"/>
      <c r="AM435" s="485"/>
      <c r="AN435" s="527"/>
      <c r="AO435" s="530"/>
      <c r="AP435" s="485"/>
      <c r="AQ435" s="485"/>
      <c r="AR435" s="485"/>
      <c r="AS435" s="485"/>
      <c r="AT435" s="485"/>
      <c r="AU435" s="485"/>
      <c r="AV435" s="485"/>
      <c r="AW435" s="485"/>
      <c r="AX435" s="527"/>
      <c r="AY435" s="528"/>
      <c r="AZ435" s="529"/>
      <c r="BA435" s="534"/>
      <c r="BB435" s="532"/>
      <c r="BC435" s="532"/>
      <c r="BD435" s="532"/>
      <c r="BE435" s="535"/>
      <c r="BF435" s="536"/>
      <c r="BG435" s="537"/>
      <c r="BH435" s="537"/>
      <c r="BI435" s="537"/>
      <c r="BJ435" s="538"/>
      <c r="BK435" s="557"/>
      <c r="BL435" s="537"/>
      <c r="BM435" s="537"/>
      <c r="BN435" s="537"/>
      <c r="BO435" s="558"/>
      <c r="BP435" s="531"/>
      <c r="BQ435" s="532"/>
      <c r="BR435" s="532"/>
      <c r="BS435" s="532"/>
      <c r="BT435" s="533"/>
      <c r="BU435" s="534"/>
      <c r="BV435" s="532"/>
      <c r="BW435" s="532"/>
      <c r="BX435" s="532"/>
      <c r="BY435" s="535"/>
      <c r="BZ435" s="536"/>
      <c r="CA435" s="537"/>
      <c r="CB435" s="537"/>
      <c r="CC435" s="537"/>
      <c r="CD435" s="538"/>
      <c r="CE435" s="561">
        <f t="shared" si="7"/>
        <v>0</v>
      </c>
      <c r="CF435" s="562"/>
      <c r="CG435" s="562"/>
      <c r="CH435" s="562"/>
      <c r="CI435" s="562"/>
      <c r="CJ435" s="562"/>
      <c r="CK435" s="562"/>
      <c r="CL435" s="562"/>
      <c r="CM435" s="563"/>
    </row>
    <row r="436" spans="1:91" s="104" customFormat="1" ht="12.75" customHeight="1" x14ac:dyDescent="0.2">
      <c r="A436" s="100">
        <v>417</v>
      </c>
      <c r="B436" s="443"/>
      <c r="C436" s="444"/>
      <c r="D436" s="444"/>
      <c r="E436" s="444"/>
      <c r="F436" s="444"/>
      <c r="G436" s="444"/>
      <c r="H436" s="444"/>
      <c r="I436" s="444"/>
      <c r="J436" s="444"/>
      <c r="K436" s="444"/>
      <c r="L436" s="444"/>
      <c r="M436" s="444"/>
      <c r="N436" s="444"/>
      <c r="O436" s="444"/>
      <c r="P436" s="444"/>
      <c r="Q436" s="444"/>
      <c r="R436" s="445"/>
      <c r="S436" s="446"/>
      <c r="T436" s="447"/>
      <c r="U436" s="448"/>
      <c r="V436" s="449"/>
      <c r="W436" s="447"/>
      <c r="X436" s="485"/>
      <c r="Y436" s="485"/>
      <c r="Z436" s="485"/>
      <c r="AA436" s="485"/>
      <c r="AB436" s="485"/>
      <c r="AC436" s="485"/>
      <c r="AD436" s="485"/>
      <c r="AE436" s="485"/>
      <c r="AF436" s="485"/>
      <c r="AG436" s="485"/>
      <c r="AH436" s="485"/>
      <c r="AI436" s="485"/>
      <c r="AJ436" s="485"/>
      <c r="AK436" s="485"/>
      <c r="AL436" s="485"/>
      <c r="AM436" s="485"/>
      <c r="AN436" s="527"/>
      <c r="AO436" s="530"/>
      <c r="AP436" s="485"/>
      <c r="AQ436" s="485"/>
      <c r="AR436" s="485"/>
      <c r="AS436" s="485"/>
      <c r="AT436" s="485"/>
      <c r="AU436" s="485"/>
      <c r="AV436" s="485"/>
      <c r="AW436" s="485"/>
      <c r="AX436" s="527"/>
      <c r="AY436" s="528"/>
      <c r="AZ436" s="529"/>
      <c r="BA436" s="534"/>
      <c r="BB436" s="532"/>
      <c r="BC436" s="532"/>
      <c r="BD436" s="532"/>
      <c r="BE436" s="535"/>
      <c r="BF436" s="536"/>
      <c r="BG436" s="537"/>
      <c r="BH436" s="537"/>
      <c r="BI436" s="537"/>
      <c r="BJ436" s="538"/>
      <c r="BK436" s="557"/>
      <c r="BL436" s="537"/>
      <c r="BM436" s="537"/>
      <c r="BN436" s="537"/>
      <c r="BO436" s="558"/>
      <c r="BP436" s="531"/>
      <c r="BQ436" s="532"/>
      <c r="BR436" s="532"/>
      <c r="BS436" s="532"/>
      <c r="BT436" s="533"/>
      <c r="BU436" s="534"/>
      <c r="BV436" s="532"/>
      <c r="BW436" s="532"/>
      <c r="BX436" s="532"/>
      <c r="BY436" s="535"/>
      <c r="BZ436" s="536"/>
      <c r="CA436" s="537"/>
      <c r="CB436" s="537"/>
      <c r="CC436" s="537"/>
      <c r="CD436" s="538"/>
      <c r="CE436" s="561">
        <f t="shared" si="7"/>
        <v>0</v>
      </c>
      <c r="CF436" s="562"/>
      <c r="CG436" s="562"/>
      <c r="CH436" s="562"/>
      <c r="CI436" s="562"/>
      <c r="CJ436" s="562"/>
      <c r="CK436" s="562"/>
      <c r="CL436" s="562"/>
      <c r="CM436" s="563"/>
    </row>
    <row r="437" spans="1:91" s="104" customFormat="1" ht="12.75" customHeight="1" x14ac:dyDescent="0.2">
      <c r="A437" s="100">
        <v>418</v>
      </c>
      <c r="B437" s="443"/>
      <c r="C437" s="444"/>
      <c r="D437" s="444"/>
      <c r="E437" s="444"/>
      <c r="F437" s="444"/>
      <c r="G437" s="444"/>
      <c r="H437" s="444"/>
      <c r="I437" s="444"/>
      <c r="J437" s="444"/>
      <c r="K437" s="444"/>
      <c r="L437" s="444"/>
      <c r="M437" s="444"/>
      <c r="N437" s="444"/>
      <c r="O437" s="444"/>
      <c r="P437" s="444"/>
      <c r="Q437" s="444"/>
      <c r="R437" s="445"/>
      <c r="S437" s="446"/>
      <c r="T437" s="447"/>
      <c r="U437" s="448"/>
      <c r="V437" s="449"/>
      <c r="W437" s="447"/>
      <c r="X437" s="485"/>
      <c r="Y437" s="485"/>
      <c r="Z437" s="485"/>
      <c r="AA437" s="485"/>
      <c r="AB437" s="485"/>
      <c r="AC437" s="485"/>
      <c r="AD437" s="485"/>
      <c r="AE437" s="485"/>
      <c r="AF437" s="485"/>
      <c r="AG437" s="485"/>
      <c r="AH437" s="485"/>
      <c r="AI437" s="485"/>
      <c r="AJ437" s="485"/>
      <c r="AK437" s="485"/>
      <c r="AL437" s="485"/>
      <c r="AM437" s="485"/>
      <c r="AN437" s="527"/>
      <c r="AO437" s="530"/>
      <c r="AP437" s="485"/>
      <c r="AQ437" s="485"/>
      <c r="AR437" s="485"/>
      <c r="AS437" s="485"/>
      <c r="AT437" s="485"/>
      <c r="AU437" s="485"/>
      <c r="AV437" s="485"/>
      <c r="AW437" s="485"/>
      <c r="AX437" s="527"/>
      <c r="AY437" s="528"/>
      <c r="AZ437" s="529"/>
      <c r="BA437" s="534"/>
      <c r="BB437" s="532"/>
      <c r="BC437" s="532"/>
      <c r="BD437" s="532"/>
      <c r="BE437" s="535"/>
      <c r="BF437" s="536"/>
      <c r="BG437" s="537"/>
      <c r="BH437" s="537"/>
      <c r="BI437" s="537"/>
      <c r="BJ437" s="538"/>
      <c r="BK437" s="557"/>
      <c r="BL437" s="537"/>
      <c r="BM437" s="537"/>
      <c r="BN437" s="537"/>
      <c r="BO437" s="558"/>
      <c r="BP437" s="531"/>
      <c r="BQ437" s="532"/>
      <c r="BR437" s="532"/>
      <c r="BS437" s="532"/>
      <c r="BT437" s="533"/>
      <c r="BU437" s="534"/>
      <c r="BV437" s="532"/>
      <c r="BW437" s="532"/>
      <c r="BX437" s="532"/>
      <c r="BY437" s="535"/>
      <c r="BZ437" s="536"/>
      <c r="CA437" s="537"/>
      <c r="CB437" s="537"/>
      <c r="CC437" s="537"/>
      <c r="CD437" s="538"/>
      <c r="CE437" s="561">
        <f t="shared" si="7"/>
        <v>0</v>
      </c>
      <c r="CF437" s="562"/>
      <c r="CG437" s="562"/>
      <c r="CH437" s="562"/>
      <c r="CI437" s="562"/>
      <c r="CJ437" s="562"/>
      <c r="CK437" s="562"/>
      <c r="CL437" s="562"/>
      <c r="CM437" s="563"/>
    </row>
    <row r="438" spans="1:91" s="104" customFormat="1" ht="12.75" customHeight="1" x14ac:dyDescent="0.2">
      <c r="A438" s="100">
        <v>419</v>
      </c>
      <c r="B438" s="443"/>
      <c r="C438" s="444"/>
      <c r="D438" s="444"/>
      <c r="E438" s="444"/>
      <c r="F438" s="444"/>
      <c r="G438" s="444"/>
      <c r="H438" s="444"/>
      <c r="I438" s="444"/>
      <c r="J438" s="444"/>
      <c r="K438" s="444"/>
      <c r="L438" s="444"/>
      <c r="M438" s="444"/>
      <c r="N438" s="444"/>
      <c r="O438" s="444"/>
      <c r="P438" s="444"/>
      <c r="Q438" s="444"/>
      <c r="R438" s="445"/>
      <c r="S438" s="446"/>
      <c r="T438" s="447"/>
      <c r="U438" s="448"/>
      <c r="V438" s="449"/>
      <c r="W438" s="447"/>
      <c r="X438" s="485"/>
      <c r="Y438" s="485"/>
      <c r="Z438" s="485"/>
      <c r="AA438" s="485"/>
      <c r="AB438" s="485"/>
      <c r="AC438" s="485"/>
      <c r="AD438" s="485"/>
      <c r="AE438" s="485"/>
      <c r="AF438" s="485"/>
      <c r="AG438" s="485"/>
      <c r="AH438" s="485"/>
      <c r="AI438" s="485"/>
      <c r="AJ438" s="485"/>
      <c r="AK438" s="485"/>
      <c r="AL438" s="485"/>
      <c r="AM438" s="485"/>
      <c r="AN438" s="527"/>
      <c r="AO438" s="530"/>
      <c r="AP438" s="485"/>
      <c r="AQ438" s="485"/>
      <c r="AR438" s="485"/>
      <c r="AS438" s="485"/>
      <c r="AT438" s="485"/>
      <c r="AU438" s="485"/>
      <c r="AV438" s="485"/>
      <c r="AW438" s="485"/>
      <c r="AX438" s="527"/>
      <c r="AY438" s="528"/>
      <c r="AZ438" s="529"/>
      <c r="BA438" s="534"/>
      <c r="BB438" s="532"/>
      <c r="BC438" s="532"/>
      <c r="BD438" s="532"/>
      <c r="BE438" s="535"/>
      <c r="BF438" s="536"/>
      <c r="BG438" s="537"/>
      <c r="BH438" s="537"/>
      <c r="BI438" s="537"/>
      <c r="BJ438" s="538"/>
      <c r="BK438" s="557"/>
      <c r="BL438" s="537"/>
      <c r="BM438" s="537"/>
      <c r="BN438" s="537"/>
      <c r="BO438" s="558"/>
      <c r="BP438" s="531"/>
      <c r="BQ438" s="532"/>
      <c r="BR438" s="532"/>
      <c r="BS438" s="532"/>
      <c r="BT438" s="533"/>
      <c r="BU438" s="534"/>
      <c r="BV438" s="532"/>
      <c r="BW438" s="532"/>
      <c r="BX438" s="532"/>
      <c r="BY438" s="535"/>
      <c r="BZ438" s="536"/>
      <c r="CA438" s="537"/>
      <c r="CB438" s="537"/>
      <c r="CC438" s="537"/>
      <c r="CD438" s="538"/>
      <c r="CE438" s="561">
        <f t="shared" si="7"/>
        <v>0</v>
      </c>
      <c r="CF438" s="562"/>
      <c r="CG438" s="562"/>
      <c r="CH438" s="562"/>
      <c r="CI438" s="562"/>
      <c r="CJ438" s="562"/>
      <c r="CK438" s="562"/>
      <c r="CL438" s="562"/>
      <c r="CM438" s="563"/>
    </row>
    <row r="439" spans="1:91" s="104" customFormat="1" ht="12.75" customHeight="1" x14ac:dyDescent="0.2">
      <c r="A439" s="100">
        <v>420</v>
      </c>
      <c r="B439" s="443"/>
      <c r="C439" s="444"/>
      <c r="D439" s="444"/>
      <c r="E439" s="444"/>
      <c r="F439" s="444"/>
      <c r="G439" s="444"/>
      <c r="H439" s="444"/>
      <c r="I439" s="444"/>
      <c r="J439" s="444"/>
      <c r="K439" s="444"/>
      <c r="L439" s="444"/>
      <c r="M439" s="444"/>
      <c r="N439" s="444"/>
      <c r="O439" s="444"/>
      <c r="P439" s="444"/>
      <c r="Q439" s="444"/>
      <c r="R439" s="445"/>
      <c r="S439" s="446"/>
      <c r="T439" s="447"/>
      <c r="U439" s="448"/>
      <c r="V439" s="449"/>
      <c r="W439" s="447"/>
      <c r="X439" s="485"/>
      <c r="Y439" s="485"/>
      <c r="Z439" s="485"/>
      <c r="AA439" s="485"/>
      <c r="AB439" s="485"/>
      <c r="AC439" s="485"/>
      <c r="AD439" s="485"/>
      <c r="AE439" s="485"/>
      <c r="AF439" s="485"/>
      <c r="AG439" s="485"/>
      <c r="AH439" s="485"/>
      <c r="AI439" s="485"/>
      <c r="AJ439" s="485"/>
      <c r="AK439" s="485"/>
      <c r="AL439" s="485"/>
      <c r="AM439" s="485"/>
      <c r="AN439" s="527"/>
      <c r="AO439" s="530"/>
      <c r="AP439" s="485"/>
      <c r="AQ439" s="485"/>
      <c r="AR439" s="485"/>
      <c r="AS439" s="485"/>
      <c r="AT439" s="485"/>
      <c r="AU439" s="485"/>
      <c r="AV439" s="485"/>
      <c r="AW439" s="485"/>
      <c r="AX439" s="527"/>
      <c r="AY439" s="528"/>
      <c r="AZ439" s="529"/>
      <c r="BA439" s="534"/>
      <c r="BB439" s="532"/>
      <c r="BC439" s="532"/>
      <c r="BD439" s="532"/>
      <c r="BE439" s="535"/>
      <c r="BF439" s="536"/>
      <c r="BG439" s="537"/>
      <c r="BH439" s="537"/>
      <c r="BI439" s="537"/>
      <c r="BJ439" s="538"/>
      <c r="BK439" s="557"/>
      <c r="BL439" s="537"/>
      <c r="BM439" s="537"/>
      <c r="BN439" s="537"/>
      <c r="BO439" s="558"/>
      <c r="BP439" s="531"/>
      <c r="BQ439" s="532"/>
      <c r="BR439" s="532"/>
      <c r="BS439" s="532"/>
      <c r="BT439" s="533"/>
      <c r="BU439" s="534"/>
      <c r="BV439" s="532"/>
      <c r="BW439" s="532"/>
      <c r="BX439" s="532"/>
      <c r="BY439" s="535"/>
      <c r="BZ439" s="536"/>
      <c r="CA439" s="537"/>
      <c r="CB439" s="537"/>
      <c r="CC439" s="537"/>
      <c r="CD439" s="538"/>
      <c r="CE439" s="561">
        <f t="shared" si="7"/>
        <v>0</v>
      </c>
      <c r="CF439" s="562"/>
      <c r="CG439" s="562"/>
      <c r="CH439" s="562"/>
      <c r="CI439" s="562"/>
      <c r="CJ439" s="562"/>
      <c r="CK439" s="562"/>
      <c r="CL439" s="562"/>
      <c r="CM439" s="563"/>
    </row>
    <row r="440" spans="1:91" s="104" customFormat="1" ht="12.75" customHeight="1" x14ac:dyDescent="0.2">
      <c r="A440" s="100">
        <v>421</v>
      </c>
      <c r="B440" s="443"/>
      <c r="C440" s="444"/>
      <c r="D440" s="444"/>
      <c r="E440" s="444"/>
      <c r="F440" s="444"/>
      <c r="G440" s="444"/>
      <c r="H440" s="444"/>
      <c r="I440" s="444"/>
      <c r="J440" s="444"/>
      <c r="K440" s="444"/>
      <c r="L440" s="444"/>
      <c r="M440" s="444"/>
      <c r="N440" s="444"/>
      <c r="O440" s="444"/>
      <c r="P440" s="444"/>
      <c r="Q440" s="444"/>
      <c r="R440" s="445"/>
      <c r="S440" s="446"/>
      <c r="T440" s="447"/>
      <c r="U440" s="448"/>
      <c r="V440" s="449"/>
      <c r="W440" s="447"/>
      <c r="X440" s="485"/>
      <c r="Y440" s="485"/>
      <c r="Z440" s="485"/>
      <c r="AA440" s="485"/>
      <c r="AB440" s="485"/>
      <c r="AC440" s="485"/>
      <c r="AD440" s="485"/>
      <c r="AE440" s="485"/>
      <c r="AF440" s="485"/>
      <c r="AG440" s="485"/>
      <c r="AH440" s="485"/>
      <c r="AI440" s="485"/>
      <c r="AJ440" s="485"/>
      <c r="AK440" s="485"/>
      <c r="AL440" s="485"/>
      <c r="AM440" s="485"/>
      <c r="AN440" s="527"/>
      <c r="AO440" s="530"/>
      <c r="AP440" s="485"/>
      <c r="AQ440" s="485"/>
      <c r="AR440" s="485"/>
      <c r="AS440" s="485"/>
      <c r="AT440" s="485"/>
      <c r="AU440" s="485"/>
      <c r="AV440" s="485"/>
      <c r="AW440" s="485"/>
      <c r="AX440" s="527"/>
      <c r="AY440" s="528"/>
      <c r="AZ440" s="529"/>
      <c r="BA440" s="534"/>
      <c r="BB440" s="532"/>
      <c r="BC440" s="532"/>
      <c r="BD440" s="532"/>
      <c r="BE440" s="535"/>
      <c r="BF440" s="536"/>
      <c r="BG440" s="537"/>
      <c r="BH440" s="537"/>
      <c r="BI440" s="537"/>
      <c r="BJ440" s="538"/>
      <c r="BK440" s="557"/>
      <c r="BL440" s="537"/>
      <c r="BM440" s="537"/>
      <c r="BN440" s="537"/>
      <c r="BO440" s="558"/>
      <c r="BP440" s="531"/>
      <c r="BQ440" s="532"/>
      <c r="BR440" s="532"/>
      <c r="BS440" s="532"/>
      <c r="BT440" s="533"/>
      <c r="BU440" s="534"/>
      <c r="BV440" s="532"/>
      <c r="BW440" s="532"/>
      <c r="BX440" s="532"/>
      <c r="BY440" s="535"/>
      <c r="BZ440" s="536"/>
      <c r="CA440" s="537"/>
      <c r="CB440" s="537"/>
      <c r="CC440" s="537"/>
      <c r="CD440" s="538"/>
      <c r="CE440" s="561">
        <f t="shared" si="7"/>
        <v>0</v>
      </c>
      <c r="CF440" s="562"/>
      <c r="CG440" s="562"/>
      <c r="CH440" s="562"/>
      <c r="CI440" s="562"/>
      <c r="CJ440" s="562"/>
      <c r="CK440" s="562"/>
      <c r="CL440" s="562"/>
      <c r="CM440" s="563"/>
    </row>
    <row r="441" spans="1:91" s="104" customFormat="1" ht="12.75" customHeight="1" x14ac:dyDescent="0.2">
      <c r="A441" s="100">
        <v>422</v>
      </c>
      <c r="B441" s="443"/>
      <c r="C441" s="444"/>
      <c r="D441" s="444"/>
      <c r="E441" s="444"/>
      <c r="F441" s="444"/>
      <c r="G441" s="444"/>
      <c r="H441" s="444"/>
      <c r="I441" s="444"/>
      <c r="J441" s="444"/>
      <c r="K441" s="444"/>
      <c r="L441" s="444"/>
      <c r="M441" s="444"/>
      <c r="N441" s="444"/>
      <c r="O441" s="444"/>
      <c r="P441" s="444"/>
      <c r="Q441" s="444"/>
      <c r="R441" s="445"/>
      <c r="S441" s="446"/>
      <c r="T441" s="447"/>
      <c r="U441" s="448"/>
      <c r="V441" s="449"/>
      <c r="W441" s="447"/>
      <c r="X441" s="485"/>
      <c r="Y441" s="485"/>
      <c r="Z441" s="485"/>
      <c r="AA441" s="485"/>
      <c r="AB441" s="485"/>
      <c r="AC441" s="485"/>
      <c r="AD441" s="485"/>
      <c r="AE441" s="485"/>
      <c r="AF441" s="485"/>
      <c r="AG441" s="485"/>
      <c r="AH441" s="485"/>
      <c r="AI441" s="485"/>
      <c r="AJ441" s="485"/>
      <c r="AK441" s="485"/>
      <c r="AL441" s="485"/>
      <c r="AM441" s="485"/>
      <c r="AN441" s="527"/>
      <c r="AO441" s="530"/>
      <c r="AP441" s="485"/>
      <c r="AQ441" s="485"/>
      <c r="AR441" s="485"/>
      <c r="AS441" s="485"/>
      <c r="AT441" s="485"/>
      <c r="AU441" s="485"/>
      <c r="AV441" s="485"/>
      <c r="AW441" s="485"/>
      <c r="AX441" s="527"/>
      <c r="AY441" s="528"/>
      <c r="AZ441" s="529"/>
      <c r="BA441" s="534"/>
      <c r="BB441" s="532"/>
      <c r="BC441" s="532"/>
      <c r="BD441" s="532"/>
      <c r="BE441" s="535"/>
      <c r="BF441" s="536"/>
      <c r="BG441" s="537"/>
      <c r="BH441" s="537"/>
      <c r="BI441" s="537"/>
      <c r="BJ441" s="538"/>
      <c r="BK441" s="557"/>
      <c r="BL441" s="537"/>
      <c r="BM441" s="537"/>
      <c r="BN441" s="537"/>
      <c r="BO441" s="558"/>
      <c r="BP441" s="531"/>
      <c r="BQ441" s="532"/>
      <c r="BR441" s="532"/>
      <c r="BS441" s="532"/>
      <c r="BT441" s="533"/>
      <c r="BU441" s="534"/>
      <c r="BV441" s="532"/>
      <c r="BW441" s="532"/>
      <c r="BX441" s="532"/>
      <c r="BY441" s="535"/>
      <c r="BZ441" s="536"/>
      <c r="CA441" s="537"/>
      <c r="CB441" s="537"/>
      <c r="CC441" s="537"/>
      <c r="CD441" s="538"/>
      <c r="CE441" s="561">
        <f t="shared" si="7"/>
        <v>0</v>
      </c>
      <c r="CF441" s="562"/>
      <c r="CG441" s="562"/>
      <c r="CH441" s="562"/>
      <c r="CI441" s="562"/>
      <c r="CJ441" s="562"/>
      <c r="CK441" s="562"/>
      <c r="CL441" s="562"/>
      <c r="CM441" s="563"/>
    </row>
    <row r="442" spans="1:91" s="104" customFormat="1" ht="12.75" customHeight="1" x14ac:dyDescent="0.2">
      <c r="A442" s="100">
        <v>423</v>
      </c>
      <c r="B442" s="443"/>
      <c r="C442" s="444"/>
      <c r="D442" s="444"/>
      <c r="E442" s="444"/>
      <c r="F442" s="444"/>
      <c r="G442" s="444"/>
      <c r="H442" s="444"/>
      <c r="I442" s="444"/>
      <c r="J442" s="444"/>
      <c r="K442" s="444"/>
      <c r="L442" s="444"/>
      <c r="M442" s="444"/>
      <c r="N442" s="444"/>
      <c r="O442" s="444"/>
      <c r="P442" s="444"/>
      <c r="Q442" s="444"/>
      <c r="R442" s="445"/>
      <c r="S442" s="446"/>
      <c r="T442" s="447"/>
      <c r="U442" s="448"/>
      <c r="V442" s="449"/>
      <c r="W442" s="447"/>
      <c r="X442" s="485"/>
      <c r="Y442" s="485"/>
      <c r="Z442" s="485"/>
      <c r="AA442" s="485"/>
      <c r="AB442" s="485"/>
      <c r="AC442" s="485"/>
      <c r="AD442" s="485"/>
      <c r="AE442" s="485"/>
      <c r="AF442" s="485"/>
      <c r="AG442" s="485"/>
      <c r="AH442" s="485"/>
      <c r="AI442" s="485"/>
      <c r="AJ442" s="485"/>
      <c r="AK442" s="485"/>
      <c r="AL442" s="485"/>
      <c r="AM442" s="485"/>
      <c r="AN442" s="527"/>
      <c r="AO442" s="530"/>
      <c r="AP442" s="485"/>
      <c r="AQ442" s="485"/>
      <c r="AR442" s="485"/>
      <c r="AS442" s="485"/>
      <c r="AT442" s="485"/>
      <c r="AU442" s="485"/>
      <c r="AV442" s="485"/>
      <c r="AW442" s="485"/>
      <c r="AX442" s="527"/>
      <c r="AY442" s="528"/>
      <c r="AZ442" s="529"/>
      <c r="BA442" s="534"/>
      <c r="BB442" s="532"/>
      <c r="BC442" s="532"/>
      <c r="BD442" s="532"/>
      <c r="BE442" s="535"/>
      <c r="BF442" s="536"/>
      <c r="BG442" s="537"/>
      <c r="BH442" s="537"/>
      <c r="BI442" s="537"/>
      <c r="BJ442" s="538"/>
      <c r="BK442" s="557"/>
      <c r="BL442" s="537"/>
      <c r="BM442" s="537"/>
      <c r="BN442" s="537"/>
      <c r="BO442" s="558"/>
      <c r="BP442" s="531"/>
      <c r="BQ442" s="532"/>
      <c r="BR442" s="532"/>
      <c r="BS442" s="532"/>
      <c r="BT442" s="533"/>
      <c r="BU442" s="534"/>
      <c r="BV442" s="532"/>
      <c r="BW442" s="532"/>
      <c r="BX442" s="532"/>
      <c r="BY442" s="535"/>
      <c r="BZ442" s="536"/>
      <c r="CA442" s="537"/>
      <c r="CB442" s="537"/>
      <c r="CC442" s="537"/>
      <c r="CD442" s="538"/>
      <c r="CE442" s="561">
        <f t="shared" si="7"/>
        <v>0</v>
      </c>
      <c r="CF442" s="562"/>
      <c r="CG442" s="562"/>
      <c r="CH442" s="562"/>
      <c r="CI442" s="562"/>
      <c r="CJ442" s="562"/>
      <c r="CK442" s="562"/>
      <c r="CL442" s="562"/>
      <c r="CM442" s="563"/>
    </row>
    <row r="443" spans="1:91" s="104" customFormat="1" ht="12.75" customHeight="1" x14ac:dyDescent="0.2">
      <c r="A443" s="100">
        <v>424</v>
      </c>
      <c r="B443" s="443"/>
      <c r="C443" s="444"/>
      <c r="D443" s="444"/>
      <c r="E443" s="444"/>
      <c r="F443" s="444"/>
      <c r="G443" s="444"/>
      <c r="H443" s="444"/>
      <c r="I443" s="444"/>
      <c r="J443" s="444"/>
      <c r="K443" s="444"/>
      <c r="L443" s="444"/>
      <c r="M443" s="444"/>
      <c r="N443" s="444"/>
      <c r="O443" s="444"/>
      <c r="P443" s="444"/>
      <c r="Q443" s="444"/>
      <c r="R443" s="445"/>
      <c r="S443" s="446"/>
      <c r="T443" s="447"/>
      <c r="U443" s="448"/>
      <c r="V443" s="449"/>
      <c r="W443" s="447"/>
      <c r="X443" s="485"/>
      <c r="Y443" s="485"/>
      <c r="Z443" s="485"/>
      <c r="AA443" s="485"/>
      <c r="AB443" s="485"/>
      <c r="AC443" s="485"/>
      <c r="AD443" s="485"/>
      <c r="AE443" s="485"/>
      <c r="AF443" s="485"/>
      <c r="AG443" s="485"/>
      <c r="AH443" s="485"/>
      <c r="AI443" s="485"/>
      <c r="AJ443" s="485"/>
      <c r="AK443" s="485"/>
      <c r="AL443" s="485"/>
      <c r="AM443" s="485"/>
      <c r="AN443" s="527"/>
      <c r="AO443" s="530"/>
      <c r="AP443" s="485"/>
      <c r="AQ443" s="485"/>
      <c r="AR443" s="485"/>
      <c r="AS443" s="485"/>
      <c r="AT443" s="485"/>
      <c r="AU443" s="485"/>
      <c r="AV443" s="485"/>
      <c r="AW443" s="485"/>
      <c r="AX443" s="527"/>
      <c r="AY443" s="528"/>
      <c r="AZ443" s="529"/>
      <c r="BA443" s="534"/>
      <c r="BB443" s="532"/>
      <c r="BC443" s="532"/>
      <c r="BD443" s="532"/>
      <c r="BE443" s="535"/>
      <c r="BF443" s="536"/>
      <c r="BG443" s="537"/>
      <c r="BH443" s="537"/>
      <c r="BI443" s="537"/>
      <c r="BJ443" s="538"/>
      <c r="BK443" s="557"/>
      <c r="BL443" s="537"/>
      <c r="BM443" s="537"/>
      <c r="BN443" s="537"/>
      <c r="BO443" s="558"/>
      <c r="BP443" s="531"/>
      <c r="BQ443" s="532"/>
      <c r="BR443" s="532"/>
      <c r="BS443" s="532"/>
      <c r="BT443" s="533"/>
      <c r="BU443" s="534"/>
      <c r="BV443" s="532"/>
      <c r="BW443" s="532"/>
      <c r="BX443" s="532"/>
      <c r="BY443" s="535"/>
      <c r="BZ443" s="536"/>
      <c r="CA443" s="537"/>
      <c r="CB443" s="537"/>
      <c r="CC443" s="537"/>
      <c r="CD443" s="538"/>
      <c r="CE443" s="561">
        <f t="shared" si="7"/>
        <v>0</v>
      </c>
      <c r="CF443" s="562"/>
      <c r="CG443" s="562"/>
      <c r="CH443" s="562"/>
      <c r="CI443" s="562"/>
      <c r="CJ443" s="562"/>
      <c r="CK443" s="562"/>
      <c r="CL443" s="562"/>
      <c r="CM443" s="563"/>
    </row>
    <row r="444" spans="1:91" s="104" customFormat="1" ht="12.75" customHeight="1" x14ac:dyDescent="0.2">
      <c r="A444" s="100">
        <v>425</v>
      </c>
      <c r="B444" s="443"/>
      <c r="C444" s="444"/>
      <c r="D444" s="444"/>
      <c r="E444" s="444"/>
      <c r="F444" s="444"/>
      <c r="G444" s="444"/>
      <c r="H444" s="444"/>
      <c r="I444" s="444"/>
      <c r="J444" s="444"/>
      <c r="K444" s="444"/>
      <c r="L444" s="444"/>
      <c r="M444" s="444"/>
      <c r="N444" s="444"/>
      <c r="O444" s="444"/>
      <c r="P444" s="444"/>
      <c r="Q444" s="444"/>
      <c r="R444" s="445"/>
      <c r="S444" s="446"/>
      <c r="T444" s="447"/>
      <c r="U444" s="448"/>
      <c r="V444" s="449"/>
      <c r="W444" s="447"/>
      <c r="X444" s="485"/>
      <c r="Y444" s="485"/>
      <c r="Z444" s="485"/>
      <c r="AA444" s="485"/>
      <c r="AB444" s="485"/>
      <c r="AC444" s="485"/>
      <c r="AD444" s="485"/>
      <c r="AE444" s="485"/>
      <c r="AF444" s="485"/>
      <c r="AG444" s="485"/>
      <c r="AH444" s="485"/>
      <c r="AI444" s="485"/>
      <c r="AJ444" s="485"/>
      <c r="AK444" s="485"/>
      <c r="AL444" s="485"/>
      <c r="AM444" s="485"/>
      <c r="AN444" s="527"/>
      <c r="AO444" s="530"/>
      <c r="AP444" s="485"/>
      <c r="AQ444" s="485"/>
      <c r="AR444" s="485"/>
      <c r="AS444" s="485"/>
      <c r="AT444" s="485"/>
      <c r="AU444" s="485"/>
      <c r="AV444" s="485"/>
      <c r="AW444" s="485"/>
      <c r="AX444" s="527"/>
      <c r="AY444" s="528"/>
      <c r="AZ444" s="529"/>
      <c r="BA444" s="534"/>
      <c r="BB444" s="532"/>
      <c r="BC444" s="532"/>
      <c r="BD444" s="532"/>
      <c r="BE444" s="535"/>
      <c r="BF444" s="536"/>
      <c r="BG444" s="537"/>
      <c r="BH444" s="537"/>
      <c r="BI444" s="537"/>
      <c r="BJ444" s="538"/>
      <c r="BK444" s="557"/>
      <c r="BL444" s="537"/>
      <c r="BM444" s="537"/>
      <c r="BN444" s="537"/>
      <c r="BO444" s="558"/>
      <c r="BP444" s="531"/>
      <c r="BQ444" s="532"/>
      <c r="BR444" s="532"/>
      <c r="BS444" s="532"/>
      <c r="BT444" s="533"/>
      <c r="BU444" s="534"/>
      <c r="BV444" s="532"/>
      <c r="BW444" s="532"/>
      <c r="BX444" s="532"/>
      <c r="BY444" s="535"/>
      <c r="BZ444" s="536"/>
      <c r="CA444" s="537"/>
      <c r="CB444" s="537"/>
      <c r="CC444" s="537"/>
      <c r="CD444" s="538"/>
      <c r="CE444" s="561">
        <f t="shared" si="7"/>
        <v>0</v>
      </c>
      <c r="CF444" s="562"/>
      <c r="CG444" s="562"/>
      <c r="CH444" s="562"/>
      <c r="CI444" s="562"/>
      <c r="CJ444" s="562"/>
      <c r="CK444" s="562"/>
      <c r="CL444" s="562"/>
      <c r="CM444" s="563"/>
    </row>
    <row r="445" spans="1:91" s="104" customFormat="1" ht="12.75" customHeight="1" x14ac:dyDescent="0.2">
      <c r="A445" s="100">
        <v>426</v>
      </c>
      <c r="B445" s="443"/>
      <c r="C445" s="444"/>
      <c r="D445" s="444"/>
      <c r="E445" s="444"/>
      <c r="F445" s="444"/>
      <c r="G445" s="444"/>
      <c r="H445" s="444"/>
      <c r="I445" s="444"/>
      <c r="J445" s="444"/>
      <c r="K445" s="444"/>
      <c r="L445" s="444"/>
      <c r="M445" s="444"/>
      <c r="N445" s="444"/>
      <c r="O445" s="444"/>
      <c r="P445" s="444"/>
      <c r="Q445" s="444"/>
      <c r="R445" s="445"/>
      <c r="S445" s="446"/>
      <c r="T445" s="447"/>
      <c r="U445" s="448"/>
      <c r="V445" s="449"/>
      <c r="W445" s="447"/>
      <c r="X445" s="485"/>
      <c r="Y445" s="485"/>
      <c r="Z445" s="485"/>
      <c r="AA445" s="485"/>
      <c r="AB445" s="485"/>
      <c r="AC445" s="485"/>
      <c r="AD445" s="485"/>
      <c r="AE445" s="485"/>
      <c r="AF445" s="485"/>
      <c r="AG445" s="485"/>
      <c r="AH445" s="485"/>
      <c r="AI445" s="485"/>
      <c r="AJ445" s="485"/>
      <c r="AK445" s="485"/>
      <c r="AL445" s="485"/>
      <c r="AM445" s="485"/>
      <c r="AN445" s="527"/>
      <c r="AO445" s="530"/>
      <c r="AP445" s="485"/>
      <c r="AQ445" s="485"/>
      <c r="AR445" s="485"/>
      <c r="AS445" s="485"/>
      <c r="AT445" s="485"/>
      <c r="AU445" s="485"/>
      <c r="AV445" s="485"/>
      <c r="AW445" s="485"/>
      <c r="AX445" s="527"/>
      <c r="AY445" s="528"/>
      <c r="AZ445" s="529"/>
      <c r="BA445" s="534"/>
      <c r="BB445" s="532"/>
      <c r="BC445" s="532"/>
      <c r="BD445" s="532"/>
      <c r="BE445" s="535"/>
      <c r="BF445" s="536"/>
      <c r="BG445" s="537"/>
      <c r="BH445" s="537"/>
      <c r="BI445" s="537"/>
      <c r="BJ445" s="538"/>
      <c r="BK445" s="557"/>
      <c r="BL445" s="537"/>
      <c r="BM445" s="537"/>
      <c r="BN445" s="537"/>
      <c r="BO445" s="558"/>
      <c r="BP445" s="531"/>
      <c r="BQ445" s="532"/>
      <c r="BR445" s="532"/>
      <c r="BS445" s="532"/>
      <c r="BT445" s="533"/>
      <c r="BU445" s="534"/>
      <c r="BV445" s="532"/>
      <c r="BW445" s="532"/>
      <c r="BX445" s="532"/>
      <c r="BY445" s="535"/>
      <c r="BZ445" s="536"/>
      <c r="CA445" s="537"/>
      <c r="CB445" s="537"/>
      <c r="CC445" s="537"/>
      <c r="CD445" s="538"/>
      <c r="CE445" s="561">
        <f t="shared" si="7"/>
        <v>0</v>
      </c>
      <c r="CF445" s="562"/>
      <c r="CG445" s="562"/>
      <c r="CH445" s="562"/>
      <c r="CI445" s="562"/>
      <c r="CJ445" s="562"/>
      <c r="CK445" s="562"/>
      <c r="CL445" s="562"/>
      <c r="CM445" s="563"/>
    </row>
    <row r="446" spans="1:91" s="104" customFormat="1" ht="12.75" customHeight="1" x14ac:dyDescent="0.2">
      <c r="A446" s="100">
        <v>427</v>
      </c>
      <c r="B446" s="443"/>
      <c r="C446" s="444"/>
      <c r="D446" s="444"/>
      <c r="E446" s="444"/>
      <c r="F446" s="444"/>
      <c r="G446" s="444"/>
      <c r="H446" s="444"/>
      <c r="I446" s="444"/>
      <c r="J446" s="444"/>
      <c r="K446" s="444"/>
      <c r="L446" s="444"/>
      <c r="M446" s="444"/>
      <c r="N446" s="444"/>
      <c r="O446" s="444"/>
      <c r="P446" s="444"/>
      <c r="Q446" s="444"/>
      <c r="R446" s="445"/>
      <c r="S446" s="446"/>
      <c r="T446" s="447"/>
      <c r="U446" s="448"/>
      <c r="V446" s="449"/>
      <c r="W446" s="447"/>
      <c r="X446" s="485"/>
      <c r="Y446" s="485"/>
      <c r="Z446" s="485"/>
      <c r="AA446" s="485"/>
      <c r="AB446" s="485"/>
      <c r="AC446" s="485"/>
      <c r="AD446" s="485"/>
      <c r="AE446" s="485"/>
      <c r="AF446" s="485"/>
      <c r="AG446" s="485"/>
      <c r="AH446" s="485"/>
      <c r="AI446" s="485"/>
      <c r="AJ446" s="485"/>
      <c r="AK446" s="485"/>
      <c r="AL446" s="485"/>
      <c r="AM446" s="485"/>
      <c r="AN446" s="527"/>
      <c r="AO446" s="530"/>
      <c r="AP446" s="485"/>
      <c r="AQ446" s="485"/>
      <c r="AR446" s="485"/>
      <c r="AS446" s="485"/>
      <c r="AT446" s="485"/>
      <c r="AU446" s="485"/>
      <c r="AV446" s="485"/>
      <c r="AW446" s="485"/>
      <c r="AX446" s="527"/>
      <c r="AY446" s="528"/>
      <c r="AZ446" s="529"/>
      <c r="BA446" s="534"/>
      <c r="BB446" s="532"/>
      <c r="BC446" s="532"/>
      <c r="BD446" s="532"/>
      <c r="BE446" s="535"/>
      <c r="BF446" s="536"/>
      <c r="BG446" s="537"/>
      <c r="BH446" s="537"/>
      <c r="BI446" s="537"/>
      <c r="BJ446" s="538"/>
      <c r="BK446" s="557"/>
      <c r="BL446" s="537"/>
      <c r="BM446" s="537"/>
      <c r="BN446" s="537"/>
      <c r="BO446" s="558"/>
      <c r="BP446" s="531"/>
      <c r="BQ446" s="532"/>
      <c r="BR446" s="532"/>
      <c r="BS446" s="532"/>
      <c r="BT446" s="533"/>
      <c r="BU446" s="534"/>
      <c r="BV446" s="532"/>
      <c r="BW446" s="532"/>
      <c r="BX446" s="532"/>
      <c r="BY446" s="535"/>
      <c r="BZ446" s="536"/>
      <c r="CA446" s="537"/>
      <c r="CB446" s="537"/>
      <c r="CC446" s="537"/>
      <c r="CD446" s="538"/>
      <c r="CE446" s="561">
        <f t="shared" si="7"/>
        <v>0</v>
      </c>
      <c r="CF446" s="562"/>
      <c r="CG446" s="562"/>
      <c r="CH446" s="562"/>
      <c r="CI446" s="562"/>
      <c r="CJ446" s="562"/>
      <c r="CK446" s="562"/>
      <c r="CL446" s="562"/>
      <c r="CM446" s="563"/>
    </row>
    <row r="447" spans="1:91" s="104" customFormat="1" ht="12.75" customHeight="1" x14ac:dyDescent="0.2">
      <c r="A447" s="100">
        <v>428</v>
      </c>
      <c r="B447" s="443"/>
      <c r="C447" s="444"/>
      <c r="D447" s="444"/>
      <c r="E447" s="444"/>
      <c r="F447" s="444"/>
      <c r="G447" s="444"/>
      <c r="H447" s="444"/>
      <c r="I447" s="444"/>
      <c r="J447" s="444"/>
      <c r="K447" s="444"/>
      <c r="L447" s="444"/>
      <c r="M447" s="444"/>
      <c r="N447" s="444"/>
      <c r="O447" s="444"/>
      <c r="P447" s="444"/>
      <c r="Q447" s="444"/>
      <c r="R447" s="445"/>
      <c r="S447" s="446"/>
      <c r="T447" s="447"/>
      <c r="U447" s="448"/>
      <c r="V447" s="449"/>
      <c r="W447" s="447"/>
      <c r="X447" s="485"/>
      <c r="Y447" s="485"/>
      <c r="Z447" s="485"/>
      <c r="AA447" s="485"/>
      <c r="AB447" s="485"/>
      <c r="AC447" s="485"/>
      <c r="AD447" s="485"/>
      <c r="AE447" s="485"/>
      <c r="AF447" s="485"/>
      <c r="AG447" s="485"/>
      <c r="AH447" s="485"/>
      <c r="AI447" s="485"/>
      <c r="AJ447" s="485"/>
      <c r="AK447" s="485"/>
      <c r="AL447" s="485"/>
      <c r="AM447" s="485"/>
      <c r="AN447" s="527"/>
      <c r="AO447" s="530"/>
      <c r="AP447" s="485"/>
      <c r="AQ447" s="485"/>
      <c r="AR447" s="485"/>
      <c r="AS447" s="485"/>
      <c r="AT447" s="485"/>
      <c r="AU447" s="485"/>
      <c r="AV447" s="485"/>
      <c r="AW447" s="485"/>
      <c r="AX447" s="527"/>
      <c r="AY447" s="528"/>
      <c r="AZ447" s="529"/>
      <c r="BA447" s="534"/>
      <c r="BB447" s="532"/>
      <c r="BC447" s="532"/>
      <c r="BD447" s="532"/>
      <c r="BE447" s="535"/>
      <c r="BF447" s="536"/>
      <c r="BG447" s="537"/>
      <c r="BH447" s="537"/>
      <c r="BI447" s="537"/>
      <c r="BJ447" s="538"/>
      <c r="BK447" s="557"/>
      <c r="BL447" s="537"/>
      <c r="BM447" s="537"/>
      <c r="BN447" s="537"/>
      <c r="BO447" s="558"/>
      <c r="BP447" s="531"/>
      <c r="BQ447" s="532"/>
      <c r="BR447" s="532"/>
      <c r="BS447" s="532"/>
      <c r="BT447" s="533"/>
      <c r="BU447" s="534"/>
      <c r="BV447" s="532"/>
      <c r="BW447" s="532"/>
      <c r="BX447" s="532"/>
      <c r="BY447" s="535"/>
      <c r="BZ447" s="536"/>
      <c r="CA447" s="537"/>
      <c r="CB447" s="537"/>
      <c r="CC447" s="537"/>
      <c r="CD447" s="538"/>
      <c r="CE447" s="561">
        <f t="shared" si="7"/>
        <v>0</v>
      </c>
      <c r="CF447" s="562"/>
      <c r="CG447" s="562"/>
      <c r="CH447" s="562"/>
      <c r="CI447" s="562"/>
      <c r="CJ447" s="562"/>
      <c r="CK447" s="562"/>
      <c r="CL447" s="562"/>
      <c r="CM447" s="563"/>
    </row>
    <row r="448" spans="1:91" s="104" customFormat="1" ht="12.75" customHeight="1" x14ac:dyDescent="0.2">
      <c r="A448" s="100">
        <v>429</v>
      </c>
      <c r="B448" s="443"/>
      <c r="C448" s="444"/>
      <c r="D448" s="444"/>
      <c r="E448" s="444"/>
      <c r="F448" s="444"/>
      <c r="G448" s="444"/>
      <c r="H448" s="444"/>
      <c r="I448" s="444"/>
      <c r="J448" s="444"/>
      <c r="K448" s="444"/>
      <c r="L448" s="444"/>
      <c r="M448" s="444"/>
      <c r="N448" s="444"/>
      <c r="O448" s="444"/>
      <c r="P448" s="444"/>
      <c r="Q448" s="444"/>
      <c r="R448" s="445"/>
      <c r="S448" s="446"/>
      <c r="T448" s="447"/>
      <c r="U448" s="448"/>
      <c r="V448" s="449"/>
      <c r="W448" s="447"/>
      <c r="X448" s="485"/>
      <c r="Y448" s="485"/>
      <c r="Z448" s="485"/>
      <c r="AA448" s="485"/>
      <c r="AB448" s="485"/>
      <c r="AC448" s="485"/>
      <c r="AD448" s="485"/>
      <c r="AE448" s="485"/>
      <c r="AF448" s="485"/>
      <c r="AG448" s="485"/>
      <c r="AH448" s="485"/>
      <c r="AI448" s="485"/>
      <c r="AJ448" s="485"/>
      <c r="AK448" s="485"/>
      <c r="AL448" s="485"/>
      <c r="AM448" s="485"/>
      <c r="AN448" s="527"/>
      <c r="AO448" s="530"/>
      <c r="AP448" s="485"/>
      <c r="AQ448" s="485"/>
      <c r="AR448" s="485"/>
      <c r="AS448" s="485"/>
      <c r="AT448" s="485"/>
      <c r="AU448" s="485"/>
      <c r="AV448" s="485"/>
      <c r="AW448" s="485"/>
      <c r="AX448" s="527"/>
      <c r="AY448" s="528"/>
      <c r="AZ448" s="529"/>
      <c r="BA448" s="534"/>
      <c r="BB448" s="532"/>
      <c r="BC448" s="532"/>
      <c r="BD448" s="532"/>
      <c r="BE448" s="535"/>
      <c r="BF448" s="536"/>
      <c r="BG448" s="537"/>
      <c r="BH448" s="537"/>
      <c r="BI448" s="537"/>
      <c r="BJ448" s="538"/>
      <c r="BK448" s="557"/>
      <c r="BL448" s="537"/>
      <c r="BM448" s="537"/>
      <c r="BN448" s="537"/>
      <c r="BO448" s="558"/>
      <c r="BP448" s="531"/>
      <c r="BQ448" s="532"/>
      <c r="BR448" s="532"/>
      <c r="BS448" s="532"/>
      <c r="BT448" s="533"/>
      <c r="BU448" s="534"/>
      <c r="BV448" s="532"/>
      <c r="BW448" s="532"/>
      <c r="BX448" s="532"/>
      <c r="BY448" s="535"/>
      <c r="BZ448" s="536"/>
      <c r="CA448" s="537"/>
      <c r="CB448" s="537"/>
      <c r="CC448" s="537"/>
      <c r="CD448" s="538"/>
      <c r="CE448" s="561">
        <f t="shared" si="7"/>
        <v>0</v>
      </c>
      <c r="CF448" s="562"/>
      <c r="CG448" s="562"/>
      <c r="CH448" s="562"/>
      <c r="CI448" s="562"/>
      <c r="CJ448" s="562"/>
      <c r="CK448" s="562"/>
      <c r="CL448" s="562"/>
      <c r="CM448" s="563"/>
    </row>
    <row r="449" spans="1:91" s="104" customFormat="1" ht="12.75" customHeight="1" x14ac:dyDescent="0.2">
      <c r="A449" s="100">
        <v>430</v>
      </c>
      <c r="B449" s="443"/>
      <c r="C449" s="444"/>
      <c r="D449" s="444"/>
      <c r="E449" s="444"/>
      <c r="F449" s="444"/>
      <c r="G449" s="444"/>
      <c r="H449" s="444"/>
      <c r="I449" s="444"/>
      <c r="J449" s="444"/>
      <c r="K449" s="444"/>
      <c r="L449" s="444"/>
      <c r="M449" s="444"/>
      <c r="N449" s="444"/>
      <c r="O449" s="444"/>
      <c r="P449" s="444"/>
      <c r="Q449" s="444"/>
      <c r="R449" s="445"/>
      <c r="S449" s="446"/>
      <c r="T449" s="447"/>
      <c r="U449" s="448"/>
      <c r="V449" s="449"/>
      <c r="W449" s="447"/>
      <c r="X449" s="485"/>
      <c r="Y449" s="485"/>
      <c r="Z449" s="485"/>
      <c r="AA449" s="485"/>
      <c r="AB449" s="485"/>
      <c r="AC449" s="485"/>
      <c r="AD449" s="485"/>
      <c r="AE449" s="485"/>
      <c r="AF449" s="485"/>
      <c r="AG449" s="485"/>
      <c r="AH449" s="485"/>
      <c r="AI449" s="485"/>
      <c r="AJ449" s="485"/>
      <c r="AK449" s="485"/>
      <c r="AL449" s="485"/>
      <c r="AM449" s="485"/>
      <c r="AN449" s="527"/>
      <c r="AO449" s="530"/>
      <c r="AP449" s="485"/>
      <c r="AQ449" s="485"/>
      <c r="AR449" s="485"/>
      <c r="AS449" s="485"/>
      <c r="AT449" s="485"/>
      <c r="AU449" s="485"/>
      <c r="AV449" s="485"/>
      <c r="AW449" s="485"/>
      <c r="AX449" s="527"/>
      <c r="AY449" s="528"/>
      <c r="AZ449" s="529"/>
      <c r="BA449" s="534"/>
      <c r="BB449" s="532"/>
      <c r="BC449" s="532"/>
      <c r="BD449" s="532"/>
      <c r="BE449" s="535"/>
      <c r="BF449" s="536"/>
      <c r="BG449" s="537"/>
      <c r="BH449" s="537"/>
      <c r="BI449" s="537"/>
      <c r="BJ449" s="538"/>
      <c r="BK449" s="557"/>
      <c r="BL449" s="537"/>
      <c r="BM449" s="537"/>
      <c r="BN449" s="537"/>
      <c r="BO449" s="558"/>
      <c r="BP449" s="531"/>
      <c r="BQ449" s="532"/>
      <c r="BR449" s="532"/>
      <c r="BS449" s="532"/>
      <c r="BT449" s="533"/>
      <c r="BU449" s="534"/>
      <c r="BV449" s="532"/>
      <c r="BW449" s="532"/>
      <c r="BX449" s="532"/>
      <c r="BY449" s="535"/>
      <c r="BZ449" s="536"/>
      <c r="CA449" s="537"/>
      <c r="CB449" s="537"/>
      <c r="CC449" s="537"/>
      <c r="CD449" s="538"/>
      <c r="CE449" s="561">
        <f t="shared" si="7"/>
        <v>0</v>
      </c>
      <c r="CF449" s="562"/>
      <c r="CG449" s="562"/>
      <c r="CH449" s="562"/>
      <c r="CI449" s="562"/>
      <c r="CJ449" s="562"/>
      <c r="CK449" s="562"/>
      <c r="CL449" s="562"/>
      <c r="CM449" s="563"/>
    </row>
    <row r="450" spans="1:91" s="104" customFormat="1" ht="12.75" customHeight="1" x14ac:dyDescent="0.2">
      <c r="A450" s="100">
        <v>431</v>
      </c>
      <c r="B450" s="443"/>
      <c r="C450" s="444"/>
      <c r="D450" s="444"/>
      <c r="E450" s="444"/>
      <c r="F450" s="444"/>
      <c r="G450" s="444"/>
      <c r="H450" s="444"/>
      <c r="I450" s="444"/>
      <c r="J450" s="444"/>
      <c r="K450" s="444"/>
      <c r="L450" s="444"/>
      <c r="M450" s="444"/>
      <c r="N450" s="444"/>
      <c r="O450" s="444"/>
      <c r="P450" s="444"/>
      <c r="Q450" s="444"/>
      <c r="R450" s="445"/>
      <c r="S450" s="446"/>
      <c r="T450" s="447"/>
      <c r="U450" s="448"/>
      <c r="V450" s="449"/>
      <c r="W450" s="447"/>
      <c r="X450" s="485"/>
      <c r="Y450" s="485"/>
      <c r="Z450" s="485"/>
      <c r="AA450" s="485"/>
      <c r="AB450" s="485"/>
      <c r="AC450" s="485"/>
      <c r="AD450" s="485"/>
      <c r="AE450" s="485"/>
      <c r="AF450" s="485"/>
      <c r="AG450" s="485"/>
      <c r="AH450" s="485"/>
      <c r="AI450" s="485"/>
      <c r="AJ450" s="485"/>
      <c r="AK450" s="485"/>
      <c r="AL450" s="485"/>
      <c r="AM450" s="485"/>
      <c r="AN450" s="527"/>
      <c r="AO450" s="530"/>
      <c r="AP450" s="485"/>
      <c r="AQ450" s="485"/>
      <c r="AR450" s="485"/>
      <c r="AS450" s="485"/>
      <c r="AT450" s="485"/>
      <c r="AU450" s="485"/>
      <c r="AV450" s="485"/>
      <c r="AW450" s="485"/>
      <c r="AX450" s="527"/>
      <c r="AY450" s="528"/>
      <c r="AZ450" s="529"/>
      <c r="BA450" s="534"/>
      <c r="BB450" s="532"/>
      <c r="BC450" s="532"/>
      <c r="BD450" s="532"/>
      <c r="BE450" s="535"/>
      <c r="BF450" s="536"/>
      <c r="BG450" s="537"/>
      <c r="BH450" s="537"/>
      <c r="BI450" s="537"/>
      <c r="BJ450" s="538"/>
      <c r="BK450" s="557"/>
      <c r="BL450" s="537"/>
      <c r="BM450" s="537"/>
      <c r="BN450" s="537"/>
      <c r="BO450" s="558"/>
      <c r="BP450" s="531"/>
      <c r="BQ450" s="532"/>
      <c r="BR450" s="532"/>
      <c r="BS450" s="532"/>
      <c r="BT450" s="533"/>
      <c r="BU450" s="534"/>
      <c r="BV450" s="532"/>
      <c r="BW450" s="532"/>
      <c r="BX450" s="532"/>
      <c r="BY450" s="535"/>
      <c r="BZ450" s="536"/>
      <c r="CA450" s="537"/>
      <c r="CB450" s="537"/>
      <c r="CC450" s="537"/>
      <c r="CD450" s="538"/>
      <c r="CE450" s="561">
        <f t="shared" si="7"/>
        <v>0</v>
      </c>
      <c r="CF450" s="562"/>
      <c r="CG450" s="562"/>
      <c r="CH450" s="562"/>
      <c r="CI450" s="562"/>
      <c r="CJ450" s="562"/>
      <c r="CK450" s="562"/>
      <c r="CL450" s="562"/>
      <c r="CM450" s="563"/>
    </row>
    <row r="451" spans="1:91" s="104" customFormat="1" ht="12.75" customHeight="1" x14ac:dyDescent="0.2">
      <c r="A451" s="100">
        <v>432</v>
      </c>
      <c r="B451" s="443"/>
      <c r="C451" s="444"/>
      <c r="D451" s="444"/>
      <c r="E451" s="444"/>
      <c r="F451" s="444"/>
      <c r="G451" s="444"/>
      <c r="H451" s="444"/>
      <c r="I451" s="444"/>
      <c r="J451" s="444"/>
      <c r="K451" s="444"/>
      <c r="L451" s="444"/>
      <c r="M451" s="444"/>
      <c r="N451" s="444"/>
      <c r="O451" s="444"/>
      <c r="P451" s="444"/>
      <c r="Q451" s="444"/>
      <c r="R451" s="445"/>
      <c r="S451" s="446"/>
      <c r="T451" s="447"/>
      <c r="U451" s="448"/>
      <c r="V451" s="449"/>
      <c r="W451" s="447"/>
      <c r="X451" s="485"/>
      <c r="Y451" s="485"/>
      <c r="Z451" s="485"/>
      <c r="AA451" s="485"/>
      <c r="AB451" s="485"/>
      <c r="AC451" s="485"/>
      <c r="AD451" s="485"/>
      <c r="AE451" s="485"/>
      <c r="AF451" s="485"/>
      <c r="AG451" s="485"/>
      <c r="AH451" s="485"/>
      <c r="AI451" s="485"/>
      <c r="AJ451" s="485"/>
      <c r="AK451" s="485"/>
      <c r="AL451" s="485"/>
      <c r="AM451" s="485"/>
      <c r="AN451" s="527"/>
      <c r="AO451" s="530"/>
      <c r="AP451" s="485"/>
      <c r="AQ451" s="485"/>
      <c r="AR451" s="485"/>
      <c r="AS451" s="485"/>
      <c r="AT451" s="485"/>
      <c r="AU451" s="485"/>
      <c r="AV451" s="485"/>
      <c r="AW451" s="485"/>
      <c r="AX451" s="527"/>
      <c r="AY451" s="528"/>
      <c r="AZ451" s="529"/>
      <c r="BA451" s="534"/>
      <c r="BB451" s="532"/>
      <c r="BC451" s="532"/>
      <c r="BD451" s="532"/>
      <c r="BE451" s="535"/>
      <c r="BF451" s="536"/>
      <c r="BG451" s="537"/>
      <c r="BH451" s="537"/>
      <c r="BI451" s="537"/>
      <c r="BJ451" s="538"/>
      <c r="BK451" s="557"/>
      <c r="BL451" s="537"/>
      <c r="BM451" s="537"/>
      <c r="BN451" s="537"/>
      <c r="BO451" s="558"/>
      <c r="BP451" s="531"/>
      <c r="BQ451" s="532"/>
      <c r="BR451" s="532"/>
      <c r="BS451" s="532"/>
      <c r="BT451" s="533"/>
      <c r="BU451" s="534"/>
      <c r="BV451" s="532"/>
      <c r="BW451" s="532"/>
      <c r="BX451" s="532"/>
      <c r="BY451" s="535"/>
      <c r="BZ451" s="536"/>
      <c r="CA451" s="537"/>
      <c r="CB451" s="537"/>
      <c r="CC451" s="537"/>
      <c r="CD451" s="538"/>
      <c r="CE451" s="561">
        <f t="shared" si="7"/>
        <v>0</v>
      </c>
      <c r="CF451" s="562"/>
      <c r="CG451" s="562"/>
      <c r="CH451" s="562"/>
      <c r="CI451" s="562"/>
      <c r="CJ451" s="562"/>
      <c r="CK451" s="562"/>
      <c r="CL451" s="562"/>
      <c r="CM451" s="563"/>
    </row>
    <row r="452" spans="1:91" s="104" customFormat="1" ht="12.75" customHeight="1" x14ac:dyDescent="0.2">
      <c r="A452" s="100">
        <v>433</v>
      </c>
      <c r="B452" s="443"/>
      <c r="C452" s="444"/>
      <c r="D452" s="444"/>
      <c r="E452" s="444"/>
      <c r="F452" s="444"/>
      <c r="G452" s="444"/>
      <c r="H452" s="444"/>
      <c r="I452" s="444"/>
      <c r="J452" s="444"/>
      <c r="K452" s="444"/>
      <c r="L452" s="444"/>
      <c r="M452" s="444"/>
      <c r="N452" s="444"/>
      <c r="O452" s="444"/>
      <c r="P452" s="444"/>
      <c r="Q452" s="444"/>
      <c r="R452" s="445"/>
      <c r="S452" s="446"/>
      <c r="T452" s="447"/>
      <c r="U452" s="448"/>
      <c r="V452" s="449"/>
      <c r="W452" s="447"/>
      <c r="X452" s="485"/>
      <c r="Y452" s="485"/>
      <c r="Z452" s="485"/>
      <c r="AA452" s="485"/>
      <c r="AB452" s="485"/>
      <c r="AC452" s="485"/>
      <c r="AD452" s="485"/>
      <c r="AE452" s="485"/>
      <c r="AF452" s="485"/>
      <c r="AG452" s="485"/>
      <c r="AH452" s="485"/>
      <c r="AI452" s="485"/>
      <c r="AJ452" s="485"/>
      <c r="AK452" s="485"/>
      <c r="AL452" s="485"/>
      <c r="AM452" s="485"/>
      <c r="AN452" s="527"/>
      <c r="AO452" s="530"/>
      <c r="AP452" s="485"/>
      <c r="AQ452" s="485"/>
      <c r="AR452" s="485"/>
      <c r="AS452" s="485"/>
      <c r="AT452" s="485"/>
      <c r="AU452" s="485"/>
      <c r="AV452" s="485"/>
      <c r="AW452" s="485"/>
      <c r="AX452" s="527"/>
      <c r="AY452" s="528"/>
      <c r="AZ452" s="529"/>
      <c r="BA452" s="534"/>
      <c r="BB452" s="532"/>
      <c r="BC452" s="532"/>
      <c r="BD452" s="532"/>
      <c r="BE452" s="535"/>
      <c r="BF452" s="536"/>
      <c r="BG452" s="537"/>
      <c r="BH452" s="537"/>
      <c r="BI452" s="537"/>
      <c r="BJ452" s="538"/>
      <c r="BK452" s="557"/>
      <c r="BL452" s="537"/>
      <c r="BM452" s="537"/>
      <c r="BN452" s="537"/>
      <c r="BO452" s="558"/>
      <c r="BP452" s="531"/>
      <c r="BQ452" s="532"/>
      <c r="BR452" s="532"/>
      <c r="BS452" s="532"/>
      <c r="BT452" s="533"/>
      <c r="BU452" s="534"/>
      <c r="BV452" s="532"/>
      <c r="BW452" s="532"/>
      <c r="BX452" s="532"/>
      <c r="BY452" s="535"/>
      <c r="BZ452" s="536"/>
      <c r="CA452" s="537"/>
      <c r="CB452" s="537"/>
      <c r="CC452" s="537"/>
      <c r="CD452" s="538"/>
      <c r="CE452" s="561">
        <f t="shared" si="7"/>
        <v>0</v>
      </c>
      <c r="CF452" s="562"/>
      <c r="CG452" s="562"/>
      <c r="CH452" s="562"/>
      <c r="CI452" s="562"/>
      <c r="CJ452" s="562"/>
      <c r="CK452" s="562"/>
      <c r="CL452" s="562"/>
      <c r="CM452" s="563"/>
    </row>
    <row r="453" spans="1:91" s="104" customFormat="1" ht="12.75" customHeight="1" x14ac:dyDescent="0.2">
      <c r="A453" s="100">
        <v>434</v>
      </c>
      <c r="B453" s="443"/>
      <c r="C453" s="444"/>
      <c r="D453" s="444"/>
      <c r="E453" s="444"/>
      <c r="F453" s="444"/>
      <c r="G453" s="444"/>
      <c r="H453" s="444"/>
      <c r="I453" s="444"/>
      <c r="J453" s="444"/>
      <c r="K453" s="444"/>
      <c r="L453" s="444"/>
      <c r="M453" s="444"/>
      <c r="N453" s="444"/>
      <c r="O453" s="444"/>
      <c r="P453" s="444"/>
      <c r="Q453" s="444"/>
      <c r="R453" s="445"/>
      <c r="S453" s="446"/>
      <c r="T453" s="447"/>
      <c r="U453" s="448"/>
      <c r="V453" s="449"/>
      <c r="W453" s="447"/>
      <c r="X453" s="485"/>
      <c r="Y453" s="485"/>
      <c r="Z453" s="485"/>
      <c r="AA453" s="485"/>
      <c r="AB453" s="485"/>
      <c r="AC453" s="485"/>
      <c r="AD453" s="485"/>
      <c r="AE453" s="485"/>
      <c r="AF453" s="485"/>
      <c r="AG453" s="485"/>
      <c r="AH453" s="485"/>
      <c r="AI453" s="485"/>
      <c r="AJ453" s="485"/>
      <c r="AK453" s="485"/>
      <c r="AL453" s="485"/>
      <c r="AM453" s="485"/>
      <c r="AN453" s="527"/>
      <c r="AO453" s="530"/>
      <c r="AP453" s="485"/>
      <c r="AQ453" s="485"/>
      <c r="AR453" s="485"/>
      <c r="AS453" s="485"/>
      <c r="AT453" s="485"/>
      <c r="AU453" s="485"/>
      <c r="AV453" s="485"/>
      <c r="AW453" s="485"/>
      <c r="AX453" s="527"/>
      <c r="AY453" s="528"/>
      <c r="AZ453" s="529"/>
      <c r="BA453" s="534"/>
      <c r="BB453" s="532"/>
      <c r="BC453" s="532"/>
      <c r="BD453" s="532"/>
      <c r="BE453" s="535"/>
      <c r="BF453" s="536"/>
      <c r="BG453" s="537"/>
      <c r="BH453" s="537"/>
      <c r="BI453" s="537"/>
      <c r="BJ453" s="538"/>
      <c r="BK453" s="557"/>
      <c r="BL453" s="537"/>
      <c r="BM453" s="537"/>
      <c r="BN453" s="537"/>
      <c r="BO453" s="558"/>
      <c r="BP453" s="531"/>
      <c r="BQ453" s="532"/>
      <c r="BR453" s="532"/>
      <c r="BS453" s="532"/>
      <c r="BT453" s="533"/>
      <c r="BU453" s="534"/>
      <c r="BV453" s="532"/>
      <c r="BW453" s="532"/>
      <c r="BX453" s="532"/>
      <c r="BY453" s="535"/>
      <c r="BZ453" s="536"/>
      <c r="CA453" s="537"/>
      <c r="CB453" s="537"/>
      <c r="CC453" s="537"/>
      <c r="CD453" s="538"/>
      <c r="CE453" s="561">
        <f t="shared" si="7"/>
        <v>0</v>
      </c>
      <c r="CF453" s="562"/>
      <c r="CG453" s="562"/>
      <c r="CH453" s="562"/>
      <c r="CI453" s="562"/>
      <c r="CJ453" s="562"/>
      <c r="CK453" s="562"/>
      <c r="CL453" s="562"/>
      <c r="CM453" s="563"/>
    </row>
    <row r="454" spans="1:91" s="104" customFormat="1" ht="12.75" customHeight="1" x14ac:dyDescent="0.2">
      <c r="A454" s="100">
        <v>435</v>
      </c>
      <c r="B454" s="443"/>
      <c r="C454" s="444"/>
      <c r="D454" s="444"/>
      <c r="E454" s="444"/>
      <c r="F454" s="444"/>
      <c r="G454" s="444"/>
      <c r="H454" s="444"/>
      <c r="I454" s="444"/>
      <c r="J454" s="444"/>
      <c r="K454" s="444"/>
      <c r="L454" s="444"/>
      <c r="M454" s="444"/>
      <c r="N454" s="444"/>
      <c r="O454" s="444"/>
      <c r="P454" s="444"/>
      <c r="Q454" s="444"/>
      <c r="R454" s="445"/>
      <c r="S454" s="446"/>
      <c r="T454" s="447"/>
      <c r="U454" s="448"/>
      <c r="V454" s="449"/>
      <c r="W454" s="447"/>
      <c r="X454" s="485"/>
      <c r="Y454" s="485"/>
      <c r="Z454" s="485"/>
      <c r="AA454" s="485"/>
      <c r="AB454" s="485"/>
      <c r="AC454" s="485"/>
      <c r="AD454" s="485"/>
      <c r="AE454" s="485"/>
      <c r="AF454" s="485"/>
      <c r="AG454" s="485"/>
      <c r="AH454" s="485"/>
      <c r="AI454" s="485"/>
      <c r="AJ454" s="485"/>
      <c r="AK454" s="485"/>
      <c r="AL454" s="485"/>
      <c r="AM454" s="485"/>
      <c r="AN454" s="527"/>
      <c r="AO454" s="530"/>
      <c r="AP454" s="485"/>
      <c r="AQ454" s="485"/>
      <c r="AR454" s="485"/>
      <c r="AS454" s="485"/>
      <c r="AT454" s="485"/>
      <c r="AU454" s="485"/>
      <c r="AV454" s="485"/>
      <c r="AW454" s="485"/>
      <c r="AX454" s="527"/>
      <c r="AY454" s="528"/>
      <c r="AZ454" s="529"/>
      <c r="BA454" s="534"/>
      <c r="BB454" s="532"/>
      <c r="BC454" s="532"/>
      <c r="BD454" s="532"/>
      <c r="BE454" s="535"/>
      <c r="BF454" s="536"/>
      <c r="BG454" s="537"/>
      <c r="BH454" s="537"/>
      <c r="BI454" s="537"/>
      <c r="BJ454" s="538"/>
      <c r="BK454" s="557"/>
      <c r="BL454" s="537"/>
      <c r="BM454" s="537"/>
      <c r="BN454" s="537"/>
      <c r="BO454" s="558"/>
      <c r="BP454" s="531"/>
      <c r="BQ454" s="532"/>
      <c r="BR454" s="532"/>
      <c r="BS454" s="532"/>
      <c r="BT454" s="533"/>
      <c r="BU454" s="534"/>
      <c r="BV454" s="532"/>
      <c r="BW454" s="532"/>
      <c r="BX454" s="532"/>
      <c r="BY454" s="535"/>
      <c r="BZ454" s="536"/>
      <c r="CA454" s="537"/>
      <c r="CB454" s="537"/>
      <c r="CC454" s="537"/>
      <c r="CD454" s="538"/>
      <c r="CE454" s="561">
        <f t="shared" si="7"/>
        <v>0</v>
      </c>
      <c r="CF454" s="562"/>
      <c r="CG454" s="562"/>
      <c r="CH454" s="562"/>
      <c r="CI454" s="562"/>
      <c r="CJ454" s="562"/>
      <c r="CK454" s="562"/>
      <c r="CL454" s="562"/>
      <c r="CM454" s="563"/>
    </row>
    <row r="455" spans="1:91" s="104" customFormat="1" ht="12.75" customHeight="1" x14ac:dyDescent="0.2">
      <c r="A455" s="100">
        <v>436</v>
      </c>
      <c r="B455" s="443"/>
      <c r="C455" s="444"/>
      <c r="D455" s="444"/>
      <c r="E455" s="444"/>
      <c r="F455" s="444"/>
      <c r="G455" s="444"/>
      <c r="H455" s="444"/>
      <c r="I455" s="444"/>
      <c r="J455" s="444"/>
      <c r="K455" s="444"/>
      <c r="L455" s="444"/>
      <c r="M455" s="444"/>
      <c r="N455" s="444"/>
      <c r="O455" s="444"/>
      <c r="P455" s="444"/>
      <c r="Q455" s="444"/>
      <c r="R455" s="445"/>
      <c r="S455" s="446"/>
      <c r="T455" s="447"/>
      <c r="U455" s="448"/>
      <c r="V455" s="449"/>
      <c r="W455" s="447"/>
      <c r="X455" s="485"/>
      <c r="Y455" s="485"/>
      <c r="Z455" s="485"/>
      <c r="AA455" s="485"/>
      <c r="AB455" s="485"/>
      <c r="AC455" s="485"/>
      <c r="AD455" s="485"/>
      <c r="AE455" s="485"/>
      <c r="AF455" s="485"/>
      <c r="AG455" s="485"/>
      <c r="AH455" s="485"/>
      <c r="AI455" s="485"/>
      <c r="AJ455" s="485"/>
      <c r="AK455" s="485"/>
      <c r="AL455" s="485"/>
      <c r="AM455" s="485"/>
      <c r="AN455" s="527"/>
      <c r="AO455" s="530"/>
      <c r="AP455" s="485"/>
      <c r="AQ455" s="485"/>
      <c r="AR455" s="485"/>
      <c r="AS455" s="485"/>
      <c r="AT455" s="485"/>
      <c r="AU455" s="485"/>
      <c r="AV455" s="485"/>
      <c r="AW455" s="485"/>
      <c r="AX455" s="527"/>
      <c r="AY455" s="528"/>
      <c r="AZ455" s="529"/>
      <c r="BA455" s="534"/>
      <c r="BB455" s="532"/>
      <c r="BC455" s="532"/>
      <c r="BD455" s="532"/>
      <c r="BE455" s="535"/>
      <c r="BF455" s="536"/>
      <c r="BG455" s="537"/>
      <c r="BH455" s="537"/>
      <c r="BI455" s="537"/>
      <c r="BJ455" s="538"/>
      <c r="BK455" s="557"/>
      <c r="BL455" s="537"/>
      <c r="BM455" s="537"/>
      <c r="BN455" s="537"/>
      <c r="BO455" s="558"/>
      <c r="BP455" s="531"/>
      <c r="BQ455" s="532"/>
      <c r="BR455" s="532"/>
      <c r="BS455" s="532"/>
      <c r="BT455" s="533"/>
      <c r="BU455" s="534"/>
      <c r="BV455" s="532"/>
      <c r="BW455" s="532"/>
      <c r="BX455" s="532"/>
      <c r="BY455" s="535"/>
      <c r="BZ455" s="536"/>
      <c r="CA455" s="537"/>
      <c r="CB455" s="537"/>
      <c r="CC455" s="537"/>
      <c r="CD455" s="538"/>
      <c r="CE455" s="561">
        <f t="shared" si="7"/>
        <v>0</v>
      </c>
      <c r="CF455" s="562"/>
      <c r="CG455" s="562"/>
      <c r="CH455" s="562"/>
      <c r="CI455" s="562"/>
      <c r="CJ455" s="562"/>
      <c r="CK455" s="562"/>
      <c r="CL455" s="562"/>
      <c r="CM455" s="563"/>
    </row>
    <row r="456" spans="1:91" s="104" customFormat="1" ht="12.75" customHeight="1" x14ac:dyDescent="0.2">
      <c r="A456" s="100">
        <v>437</v>
      </c>
      <c r="B456" s="443"/>
      <c r="C456" s="444"/>
      <c r="D456" s="444"/>
      <c r="E456" s="444"/>
      <c r="F456" s="444"/>
      <c r="G456" s="444"/>
      <c r="H456" s="444"/>
      <c r="I456" s="444"/>
      <c r="J456" s="444"/>
      <c r="K456" s="444"/>
      <c r="L456" s="444"/>
      <c r="M456" s="444"/>
      <c r="N456" s="444"/>
      <c r="O456" s="444"/>
      <c r="P456" s="444"/>
      <c r="Q456" s="444"/>
      <c r="R456" s="445"/>
      <c r="S456" s="446"/>
      <c r="T456" s="447"/>
      <c r="U456" s="448"/>
      <c r="V456" s="449"/>
      <c r="W456" s="447"/>
      <c r="X456" s="485"/>
      <c r="Y456" s="485"/>
      <c r="Z456" s="485"/>
      <c r="AA456" s="485"/>
      <c r="AB456" s="485"/>
      <c r="AC456" s="485"/>
      <c r="AD456" s="485"/>
      <c r="AE456" s="485"/>
      <c r="AF456" s="485"/>
      <c r="AG456" s="485"/>
      <c r="AH456" s="485"/>
      <c r="AI456" s="485"/>
      <c r="AJ456" s="485"/>
      <c r="AK456" s="485"/>
      <c r="AL456" s="485"/>
      <c r="AM456" s="485"/>
      <c r="AN456" s="527"/>
      <c r="AO456" s="530"/>
      <c r="AP456" s="485"/>
      <c r="AQ456" s="485"/>
      <c r="AR456" s="485"/>
      <c r="AS456" s="485"/>
      <c r="AT456" s="485"/>
      <c r="AU456" s="485"/>
      <c r="AV456" s="485"/>
      <c r="AW456" s="485"/>
      <c r="AX456" s="527"/>
      <c r="AY456" s="528"/>
      <c r="AZ456" s="529"/>
      <c r="BA456" s="534"/>
      <c r="BB456" s="532"/>
      <c r="BC456" s="532"/>
      <c r="BD456" s="532"/>
      <c r="BE456" s="535"/>
      <c r="BF456" s="536"/>
      <c r="BG456" s="537"/>
      <c r="BH456" s="537"/>
      <c r="BI456" s="537"/>
      <c r="BJ456" s="538"/>
      <c r="BK456" s="557"/>
      <c r="BL456" s="537"/>
      <c r="BM456" s="537"/>
      <c r="BN456" s="537"/>
      <c r="BO456" s="558"/>
      <c r="BP456" s="531"/>
      <c r="BQ456" s="532"/>
      <c r="BR456" s="532"/>
      <c r="BS456" s="532"/>
      <c r="BT456" s="533"/>
      <c r="BU456" s="534"/>
      <c r="BV456" s="532"/>
      <c r="BW456" s="532"/>
      <c r="BX456" s="532"/>
      <c r="BY456" s="535"/>
      <c r="BZ456" s="536"/>
      <c r="CA456" s="537"/>
      <c r="CB456" s="537"/>
      <c r="CC456" s="537"/>
      <c r="CD456" s="538"/>
      <c r="CE456" s="561">
        <f t="shared" si="7"/>
        <v>0</v>
      </c>
      <c r="CF456" s="562"/>
      <c r="CG456" s="562"/>
      <c r="CH456" s="562"/>
      <c r="CI456" s="562"/>
      <c r="CJ456" s="562"/>
      <c r="CK456" s="562"/>
      <c r="CL456" s="562"/>
      <c r="CM456" s="563"/>
    </row>
    <row r="457" spans="1:91" s="104" customFormat="1" ht="12.75" customHeight="1" x14ac:dyDescent="0.2">
      <c r="A457" s="100">
        <v>438</v>
      </c>
      <c r="B457" s="443"/>
      <c r="C457" s="444"/>
      <c r="D457" s="444"/>
      <c r="E457" s="444"/>
      <c r="F457" s="444"/>
      <c r="G457" s="444"/>
      <c r="H457" s="444"/>
      <c r="I457" s="444"/>
      <c r="J457" s="444"/>
      <c r="K457" s="444"/>
      <c r="L457" s="444"/>
      <c r="M457" s="444"/>
      <c r="N457" s="444"/>
      <c r="O457" s="444"/>
      <c r="P457" s="444"/>
      <c r="Q457" s="444"/>
      <c r="R457" s="445"/>
      <c r="S457" s="446"/>
      <c r="T457" s="447"/>
      <c r="U457" s="448"/>
      <c r="V457" s="449"/>
      <c r="W457" s="447"/>
      <c r="X457" s="485"/>
      <c r="Y457" s="485"/>
      <c r="Z457" s="485"/>
      <c r="AA457" s="485"/>
      <c r="AB457" s="485"/>
      <c r="AC457" s="485"/>
      <c r="AD457" s="485"/>
      <c r="AE457" s="485"/>
      <c r="AF457" s="485"/>
      <c r="AG457" s="485"/>
      <c r="AH457" s="485"/>
      <c r="AI457" s="485"/>
      <c r="AJ457" s="485"/>
      <c r="AK457" s="485"/>
      <c r="AL457" s="485"/>
      <c r="AM457" s="485"/>
      <c r="AN457" s="527"/>
      <c r="AO457" s="530"/>
      <c r="AP457" s="485"/>
      <c r="AQ457" s="485"/>
      <c r="AR457" s="485"/>
      <c r="AS457" s="485"/>
      <c r="AT457" s="485"/>
      <c r="AU457" s="485"/>
      <c r="AV457" s="485"/>
      <c r="AW457" s="485"/>
      <c r="AX457" s="527"/>
      <c r="AY457" s="528"/>
      <c r="AZ457" s="529"/>
      <c r="BA457" s="534"/>
      <c r="BB457" s="532"/>
      <c r="BC457" s="532"/>
      <c r="BD457" s="532"/>
      <c r="BE457" s="535"/>
      <c r="BF457" s="536"/>
      <c r="BG457" s="537"/>
      <c r="BH457" s="537"/>
      <c r="BI457" s="537"/>
      <c r="BJ457" s="538"/>
      <c r="BK457" s="557"/>
      <c r="BL457" s="537"/>
      <c r="BM457" s="537"/>
      <c r="BN457" s="537"/>
      <c r="BO457" s="558"/>
      <c r="BP457" s="531"/>
      <c r="BQ457" s="532"/>
      <c r="BR457" s="532"/>
      <c r="BS457" s="532"/>
      <c r="BT457" s="533"/>
      <c r="BU457" s="534"/>
      <c r="BV457" s="532"/>
      <c r="BW457" s="532"/>
      <c r="BX457" s="532"/>
      <c r="BY457" s="535"/>
      <c r="BZ457" s="536"/>
      <c r="CA457" s="537"/>
      <c r="CB457" s="537"/>
      <c r="CC457" s="537"/>
      <c r="CD457" s="538"/>
      <c r="CE457" s="561">
        <f t="shared" si="7"/>
        <v>0</v>
      </c>
      <c r="CF457" s="562"/>
      <c r="CG457" s="562"/>
      <c r="CH457" s="562"/>
      <c r="CI457" s="562"/>
      <c r="CJ457" s="562"/>
      <c r="CK457" s="562"/>
      <c r="CL457" s="562"/>
      <c r="CM457" s="563"/>
    </row>
    <row r="458" spans="1:91" s="104" customFormat="1" ht="12.75" customHeight="1" x14ac:dyDescent="0.2">
      <c r="A458" s="100">
        <v>439</v>
      </c>
      <c r="B458" s="443"/>
      <c r="C458" s="444"/>
      <c r="D458" s="444"/>
      <c r="E458" s="444"/>
      <c r="F458" s="444"/>
      <c r="G458" s="444"/>
      <c r="H458" s="444"/>
      <c r="I458" s="444"/>
      <c r="J458" s="444"/>
      <c r="K458" s="444"/>
      <c r="L458" s="444"/>
      <c r="M458" s="444"/>
      <c r="N458" s="444"/>
      <c r="O458" s="444"/>
      <c r="P458" s="444"/>
      <c r="Q458" s="444"/>
      <c r="R458" s="445"/>
      <c r="S458" s="446"/>
      <c r="T458" s="447"/>
      <c r="U458" s="448"/>
      <c r="V458" s="449"/>
      <c r="W458" s="447"/>
      <c r="X458" s="485"/>
      <c r="Y458" s="485"/>
      <c r="Z458" s="485"/>
      <c r="AA458" s="485"/>
      <c r="AB458" s="485"/>
      <c r="AC458" s="485"/>
      <c r="AD458" s="485"/>
      <c r="AE458" s="485"/>
      <c r="AF458" s="485"/>
      <c r="AG458" s="485"/>
      <c r="AH458" s="485"/>
      <c r="AI458" s="485"/>
      <c r="AJ458" s="485"/>
      <c r="AK458" s="485"/>
      <c r="AL458" s="485"/>
      <c r="AM458" s="485"/>
      <c r="AN458" s="527"/>
      <c r="AO458" s="530"/>
      <c r="AP458" s="485"/>
      <c r="AQ458" s="485"/>
      <c r="AR458" s="485"/>
      <c r="AS458" s="485"/>
      <c r="AT458" s="485"/>
      <c r="AU458" s="485"/>
      <c r="AV458" s="485"/>
      <c r="AW458" s="485"/>
      <c r="AX458" s="527"/>
      <c r="AY458" s="528"/>
      <c r="AZ458" s="529"/>
      <c r="BA458" s="534"/>
      <c r="BB458" s="532"/>
      <c r="BC458" s="532"/>
      <c r="BD458" s="532"/>
      <c r="BE458" s="535"/>
      <c r="BF458" s="536"/>
      <c r="BG458" s="537"/>
      <c r="BH458" s="537"/>
      <c r="BI458" s="537"/>
      <c r="BJ458" s="538"/>
      <c r="BK458" s="557"/>
      <c r="BL458" s="537"/>
      <c r="BM458" s="537"/>
      <c r="BN458" s="537"/>
      <c r="BO458" s="558"/>
      <c r="BP458" s="531"/>
      <c r="BQ458" s="532"/>
      <c r="BR458" s="532"/>
      <c r="BS458" s="532"/>
      <c r="BT458" s="533"/>
      <c r="BU458" s="534"/>
      <c r="BV458" s="532"/>
      <c r="BW458" s="532"/>
      <c r="BX458" s="532"/>
      <c r="BY458" s="535"/>
      <c r="BZ458" s="536"/>
      <c r="CA458" s="537"/>
      <c r="CB458" s="537"/>
      <c r="CC458" s="537"/>
      <c r="CD458" s="538"/>
      <c r="CE458" s="561">
        <f t="shared" si="7"/>
        <v>0</v>
      </c>
      <c r="CF458" s="562"/>
      <c r="CG458" s="562"/>
      <c r="CH458" s="562"/>
      <c r="CI458" s="562"/>
      <c r="CJ458" s="562"/>
      <c r="CK458" s="562"/>
      <c r="CL458" s="562"/>
      <c r="CM458" s="563"/>
    </row>
    <row r="459" spans="1:91" s="104" customFormat="1" ht="12.75" customHeight="1" x14ac:dyDescent="0.2">
      <c r="A459" s="100">
        <v>440</v>
      </c>
      <c r="B459" s="443"/>
      <c r="C459" s="444"/>
      <c r="D459" s="444"/>
      <c r="E459" s="444"/>
      <c r="F459" s="444"/>
      <c r="G459" s="444"/>
      <c r="H459" s="444"/>
      <c r="I459" s="444"/>
      <c r="J459" s="444"/>
      <c r="K459" s="444"/>
      <c r="L459" s="444"/>
      <c r="M459" s="444"/>
      <c r="N459" s="444"/>
      <c r="O459" s="444"/>
      <c r="P459" s="444"/>
      <c r="Q459" s="444"/>
      <c r="R459" s="445"/>
      <c r="S459" s="446"/>
      <c r="T459" s="447"/>
      <c r="U459" s="448"/>
      <c r="V459" s="449"/>
      <c r="W459" s="447"/>
      <c r="X459" s="485"/>
      <c r="Y459" s="485"/>
      <c r="Z459" s="485"/>
      <c r="AA459" s="485"/>
      <c r="AB459" s="485"/>
      <c r="AC459" s="485"/>
      <c r="AD459" s="485"/>
      <c r="AE459" s="485"/>
      <c r="AF459" s="485"/>
      <c r="AG459" s="485"/>
      <c r="AH459" s="485"/>
      <c r="AI459" s="485"/>
      <c r="AJ459" s="485"/>
      <c r="AK459" s="485"/>
      <c r="AL459" s="485"/>
      <c r="AM459" s="485"/>
      <c r="AN459" s="527"/>
      <c r="AO459" s="530"/>
      <c r="AP459" s="485"/>
      <c r="AQ459" s="485"/>
      <c r="AR459" s="485"/>
      <c r="AS459" s="485"/>
      <c r="AT459" s="485"/>
      <c r="AU459" s="485"/>
      <c r="AV459" s="485"/>
      <c r="AW459" s="485"/>
      <c r="AX459" s="527"/>
      <c r="AY459" s="528"/>
      <c r="AZ459" s="529"/>
      <c r="BA459" s="534"/>
      <c r="BB459" s="532"/>
      <c r="BC459" s="532"/>
      <c r="BD459" s="532"/>
      <c r="BE459" s="535"/>
      <c r="BF459" s="536"/>
      <c r="BG459" s="537"/>
      <c r="BH459" s="537"/>
      <c r="BI459" s="537"/>
      <c r="BJ459" s="538"/>
      <c r="BK459" s="557"/>
      <c r="BL459" s="537"/>
      <c r="BM459" s="537"/>
      <c r="BN459" s="537"/>
      <c r="BO459" s="558"/>
      <c r="BP459" s="531"/>
      <c r="BQ459" s="532"/>
      <c r="BR459" s="532"/>
      <c r="BS459" s="532"/>
      <c r="BT459" s="533"/>
      <c r="BU459" s="534"/>
      <c r="BV459" s="532"/>
      <c r="BW459" s="532"/>
      <c r="BX459" s="532"/>
      <c r="BY459" s="535"/>
      <c r="BZ459" s="536"/>
      <c r="CA459" s="537"/>
      <c r="CB459" s="537"/>
      <c r="CC459" s="537"/>
      <c r="CD459" s="538"/>
      <c r="CE459" s="561">
        <f t="shared" si="7"/>
        <v>0</v>
      </c>
      <c r="CF459" s="562"/>
      <c r="CG459" s="562"/>
      <c r="CH459" s="562"/>
      <c r="CI459" s="562"/>
      <c r="CJ459" s="562"/>
      <c r="CK459" s="562"/>
      <c r="CL459" s="562"/>
      <c r="CM459" s="563"/>
    </row>
    <row r="460" spans="1:91" s="104" customFormat="1" ht="12.75" customHeight="1" x14ac:dyDescent="0.2">
      <c r="A460" s="100">
        <v>441</v>
      </c>
      <c r="B460" s="443"/>
      <c r="C460" s="444"/>
      <c r="D460" s="444"/>
      <c r="E460" s="444"/>
      <c r="F460" s="444"/>
      <c r="G460" s="444"/>
      <c r="H460" s="444"/>
      <c r="I460" s="444"/>
      <c r="J460" s="444"/>
      <c r="K460" s="444"/>
      <c r="L460" s="444"/>
      <c r="M460" s="444"/>
      <c r="N460" s="444"/>
      <c r="O460" s="444"/>
      <c r="P460" s="444"/>
      <c r="Q460" s="444"/>
      <c r="R460" s="445"/>
      <c r="S460" s="446"/>
      <c r="T460" s="447"/>
      <c r="U460" s="448"/>
      <c r="V460" s="449"/>
      <c r="W460" s="447"/>
      <c r="X460" s="485"/>
      <c r="Y460" s="485"/>
      <c r="Z460" s="485"/>
      <c r="AA460" s="485"/>
      <c r="AB460" s="485"/>
      <c r="AC460" s="485"/>
      <c r="AD460" s="485"/>
      <c r="AE460" s="485"/>
      <c r="AF460" s="485"/>
      <c r="AG460" s="485"/>
      <c r="AH460" s="485"/>
      <c r="AI460" s="485"/>
      <c r="AJ460" s="485"/>
      <c r="AK460" s="485"/>
      <c r="AL460" s="485"/>
      <c r="AM460" s="485"/>
      <c r="AN460" s="527"/>
      <c r="AO460" s="530"/>
      <c r="AP460" s="485"/>
      <c r="AQ460" s="485"/>
      <c r="AR460" s="485"/>
      <c r="AS460" s="485"/>
      <c r="AT460" s="485"/>
      <c r="AU460" s="485"/>
      <c r="AV460" s="485"/>
      <c r="AW460" s="485"/>
      <c r="AX460" s="527"/>
      <c r="AY460" s="528"/>
      <c r="AZ460" s="529"/>
      <c r="BA460" s="534"/>
      <c r="BB460" s="532"/>
      <c r="BC460" s="532"/>
      <c r="BD460" s="532"/>
      <c r="BE460" s="535"/>
      <c r="BF460" s="536"/>
      <c r="BG460" s="537"/>
      <c r="BH460" s="537"/>
      <c r="BI460" s="537"/>
      <c r="BJ460" s="538"/>
      <c r="BK460" s="557"/>
      <c r="BL460" s="537"/>
      <c r="BM460" s="537"/>
      <c r="BN460" s="537"/>
      <c r="BO460" s="558"/>
      <c r="BP460" s="531"/>
      <c r="BQ460" s="532"/>
      <c r="BR460" s="532"/>
      <c r="BS460" s="532"/>
      <c r="BT460" s="533"/>
      <c r="BU460" s="534"/>
      <c r="BV460" s="532"/>
      <c r="BW460" s="532"/>
      <c r="BX460" s="532"/>
      <c r="BY460" s="535"/>
      <c r="BZ460" s="536"/>
      <c r="CA460" s="537"/>
      <c r="CB460" s="537"/>
      <c r="CC460" s="537"/>
      <c r="CD460" s="538"/>
      <c r="CE460" s="561">
        <f t="shared" si="7"/>
        <v>0</v>
      </c>
      <c r="CF460" s="562"/>
      <c r="CG460" s="562"/>
      <c r="CH460" s="562"/>
      <c r="CI460" s="562"/>
      <c r="CJ460" s="562"/>
      <c r="CK460" s="562"/>
      <c r="CL460" s="562"/>
      <c r="CM460" s="563"/>
    </row>
    <row r="461" spans="1:91" s="104" customFormat="1" ht="12.75" customHeight="1" x14ac:dyDescent="0.2">
      <c r="A461" s="100">
        <v>442</v>
      </c>
      <c r="B461" s="443"/>
      <c r="C461" s="444"/>
      <c r="D461" s="444"/>
      <c r="E461" s="444"/>
      <c r="F461" s="444"/>
      <c r="G461" s="444"/>
      <c r="H461" s="444"/>
      <c r="I461" s="444"/>
      <c r="J461" s="444"/>
      <c r="K461" s="444"/>
      <c r="L461" s="444"/>
      <c r="M461" s="444"/>
      <c r="N461" s="444"/>
      <c r="O461" s="444"/>
      <c r="P461" s="444"/>
      <c r="Q461" s="444"/>
      <c r="R461" s="445"/>
      <c r="S461" s="446"/>
      <c r="T461" s="447"/>
      <c r="U461" s="448"/>
      <c r="V461" s="449"/>
      <c r="W461" s="447"/>
      <c r="X461" s="485"/>
      <c r="Y461" s="485"/>
      <c r="Z461" s="485"/>
      <c r="AA461" s="485"/>
      <c r="AB461" s="485"/>
      <c r="AC461" s="485"/>
      <c r="AD461" s="485"/>
      <c r="AE461" s="485"/>
      <c r="AF461" s="485"/>
      <c r="AG461" s="485"/>
      <c r="AH461" s="485"/>
      <c r="AI461" s="485"/>
      <c r="AJ461" s="485"/>
      <c r="AK461" s="485"/>
      <c r="AL461" s="485"/>
      <c r="AM461" s="485"/>
      <c r="AN461" s="527"/>
      <c r="AO461" s="530"/>
      <c r="AP461" s="485"/>
      <c r="AQ461" s="485"/>
      <c r="AR461" s="485"/>
      <c r="AS461" s="485"/>
      <c r="AT461" s="485"/>
      <c r="AU461" s="485"/>
      <c r="AV461" s="485"/>
      <c r="AW461" s="485"/>
      <c r="AX461" s="527"/>
      <c r="AY461" s="528"/>
      <c r="AZ461" s="529"/>
      <c r="BA461" s="534"/>
      <c r="BB461" s="532"/>
      <c r="BC461" s="532"/>
      <c r="BD461" s="532"/>
      <c r="BE461" s="535"/>
      <c r="BF461" s="536"/>
      <c r="BG461" s="537"/>
      <c r="BH461" s="537"/>
      <c r="BI461" s="537"/>
      <c r="BJ461" s="538"/>
      <c r="BK461" s="557"/>
      <c r="BL461" s="537"/>
      <c r="BM461" s="537"/>
      <c r="BN461" s="537"/>
      <c r="BO461" s="558"/>
      <c r="BP461" s="531"/>
      <c r="BQ461" s="532"/>
      <c r="BR461" s="532"/>
      <c r="BS461" s="532"/>
      <c r="BT461" s="533"/>
      <c r="BU461" s="534"/>
      <c r="BV461" s="532"/>
      <c r="BW461" s="532"/>
      <c r="BX461" s="532"/>
      <c r="BY461" s="535"/>
      <c r="BZ461" s="536"/>
      <c r="CA461" s="537"/>
      <c r="CB461" s="537"/>
      <c r="CC461" s="537"/>
      <c r="CD461" s="538"/>
      <c r="CE461" s="561">
        <f t="shared" si="7"/>
        <v>0</v>
      </c>
      <c r="CF461" s="562"/>
      <c r="CG461" s="562"/>
      <c r="CH461" s="562"/>
      <c r="CI461" s="562"/>
      <c r="CJ461" s="562"/>
      <c r="CK461" s="562"/>
      <c r="CL461" s="562"/>
      <c r="CM461" s="563"/>
    </row>
    <row r="462" spans="1:91" s="104" customFormat="1" ht="12.75" customHeight="1" x14ac:dyDescent="0.2">
      <c r="A462" s="100">
        <v>443</v>
      </c>
      <c r="B462" s="443"/>
      <c r="C462" s="444"/>
      <c r="D462" s="444"/>
      <c r="E462" s="444"/>
      <c r="F462" s="444"/>
      <c r="G462" s="444"/>
      <c r="H462" s="444"/>
      <c r="I462" s="444"/>
      <c r="J462" s="444"/>
      <c r="K462" s="444"/>
      <c r="L462" s="444"/>
      <c r="M462" s="444"/>
      <c r="N462" s="444"/>
      <c r="O462" s="444"/>
      <c r="P462" s="444"/>
      <c r="Q462" s="444"/>
      <c r="R462" s="445"/>
      <c r="S462" s="446"/>
      <c r="T462" s="447"/>
      <c r="U462" s="448"/>
      <c r="V462" s="449"/>
      <c r="W462" s="447"/>
      <c r="X462" s="485"/>
      <c r="Y462" s="485"/>
      <c r="Z462" s="485"/>
      <c r="AA462" s="485"/>
      <c r="AB462" s="485"/>
      <c r="AC462" s="485"/>
      <c r="AD462" s="485"/>
      <c r="AE462" s="485"/>
      <c r="AF462" s="485"/>
      <c r="AG462" s="485"/>
      <c r="AH462" s="485"/>
      <c r="AI462" s="485"/>
      <c r="AJ462" s="485"/>
      <c r="AK462" s="485"/>
      <c r="AL462" s="485"/>
      <c r="AM462" s="485"/>
      <c r="AN462" s="527"/>
      <c r="AO462" s="530"/>
      <c r="AP462" s="485"/>
      <c r="AQ462" s="485"/>
      <c r="AR462" s="485"/>
      <c r="AS462" s="485"/>
      <c r="AT462" s="485"/>
      <c r="AU462" s="485"/>
      <c r="AV462" s="485"/>
      <c r="AW462" s="485"/>
      <c r="AX462" s="527"/>
      <c r="AY462" s="528"/>
      <c r="AZ462" s="529"/>
      <c r="BA462" s="534"/>
      <c r="BB462" s="532"/>
      <c r="BC462" s="532"/>
      <c r="BD462" s="532"/>
      <c r="BE462" s="535"/>
      <c r="BF462" s="536"/>
      <c r="BG462" s="537"/>
      <c r="BH462" s="537"/>
      <c r="BI462" s="537"/>
      <c r="BJ462" s="538"/>
      <c r="BK462" s="557"/>
      <c r="BL462" s="537"/>
      <c r="BM462" s="537"/>
      <c r="BN462" s="537"/>
      <c r="BO462" s="558"/>
      <c r="BP462" s="531"/>
      <c r="BQ462" s="532"/>
      <c r="BR462" s="532"/>
      <c r="BS462" s="532"/>
      <c r="BT462" s="533"/>
      <c r="BU462" s="534"/>
      <c r="BV462" s="532"/>
      <c r="BW462" s="532"/>
      <c r="BX462" s="532"/>
      <c r="BY462" s="535"/>
      <c r="BZ462" s="536"/>
      <c r="CA462" s="537"/>
      <c r="CB462" s="537"/>
      <c r="CC462" s="537"/>
      <c r="CD462" s="538"/>
      <c r="CE462" s="561">
        <f t="shared" si="7"/>
        <v>0</v>
      </c>
      <c r="CF462" s="562"/>
      <c r="CG462" s="562"/>
      <c r="CH462" s="562"/>
      <c r="CI462" s="562"/>
      <c r="CJ462" s="562"/>
      <c r="CK462" s="562"/>
      <c r="CL462" s="562"/>
      <c r="CM462" s="563"/>
    </row>
    <row r="463" spans="1:91" s="104" customFormat="1" ht="12.75" customHeight="1" x14ac:dyDescent="0.2">
      <c r="A463" s="100">
        <v>444</v>
      </c>
      <c r="B463" s="443"/>
      <c r="C463" s="444"/>
      <c r="D463" s="444"/>
      <c r="E463" s="444"/>
      <c r="F463" s="444"/>
      <c r="G463" s="444"/>
      <c r="H463" s="444"/>
      <c r="I463" s="444"/>
      <c r="J463" s="444"/>
      <c r="K463" s="444"/>
      <c r="L463" s="444"/>
      <c r="M463" s="444"/>
      <c r="N463" s="444"/>
      <c r="O463" s="444"/>
      <c r="P463" s="444"/>
      <c r="Q463" s="444"/>
      <c r="R463" s="445"/>
      <c r="S463" s="446"/>
      <c r="T463" s="447"/>
      <c r="U463" s="448"/>
      <c r="V463" s="449"/>
      <c r="W463" s="447"/>
      <c r="X463" s="485"/>
      <c r="Y463" s="485"/>
      <c r="Z463" s="485"/>
      <c r="AA463" s="485"/>
      <c r="AB463" s="485"/>
      <c r="AC463" s="485"/>
      <c r="AD463" s="485"/>
      <c r="AE463" s="485"/>
      <c r="AF463" s="485"/>
      <c r="AG463" s="485"/>
      <c r="AH463" s="485"/>
      <c r="AI463" s="485"/>
      <c r="AJ463" s="485"/>
      <c r="AK463" s="485"/>
      <c r="AL463" s="485"/>
      <c r="AM463" s="485"/>
      <c r="AN463" s="527"/>
      <c r="AO463" s="530"/>
      <c r="AP463" s="485"/>
      <c r="AQ463" s="485"/>
      <c r="AR463" s="485"/>
      <c r="AS463" s="485"/>
      <c r="AT463" s="485"/>
      <c r="AU463" s="485"/>
      <c r="AV463" s="485"/>
      <c r="AW463" s="485"/>
      <c r="AX463" s="527"/>
      <c r="AY463" s="528"/>
      <c r="AZ463" s="529"/>
      <c r="BA463" s="534"/>
      <c r="BB463" s="532"/>
      <c r="BC463" s="532"/>
      <c r="BD463" s="532"/>
      <c r="BE463" s="535"/>
      <c r="BF463" s="536"/>
      <c r="BG463" s="537"/>
      <c r="BH463" s="537"/>
      <c r="BI463" s="537"/>
      <c r="BJ463" s="538"/>
      <c r="BK463" s="557"/>
      <c r="BL463" s="537"/>
      <c r="BM463" s="537"/>
      <c r="BN463" s="537"/>
      <c r="BO463" s="558"/>
      <c r="BP463" s="531"/>
      <c r="BQ463" s="532"/>
      <c r="BR463" s="532"/>
      <c r="BS463" s="532"/>
      <c r="BT463" s="533"/>
      <c r="BU463" s="534"/>
      <c r="BV463" s="532"/>
      <c r="BW463" s="532"/>
      <c r="BX463" s="532"/>
      <c r="BY463" s="535"/>
      <c r="BZ463" s="536"/>
      <c r="CA463" s="537"/>
      <c r="CB463" s="537"/>
      <c r="CC463" s="537"/>
      <c r="CD463" s="538"/>
      <c r="CE463" s="561">
        <f t="shared" si="7"/>
        <v>0</v>
      </c>
      <c r="CF463" s="562"/>
      <c r="CG463" s="562"/>
      <c r="CH463" s="562"/>
      <c r="CI463" s="562"/>
      <c r="CJ463" s="562"/>
      <c r="CK463" s="562"/>
      <c r="CL463" s="562"/>
      <c r="CM463" s="563"/>
    </row>
    <row r="464" spans="1:91" s="104" customFormat="1" ht="12.75" customHeight="1" x14ac:dyDescent="0.2">
      <c r="A464" s="100">
        <v>445</v>
      </c>
      <c r="B464" s="443"/>
      <c r="C464" s="444"/>
      <c r="D464" s="444"/>
      <c r="E464" s="444"/>
      <c r="F464" s="444"/>
      <c r="G464" s="444"/>
      <c r="H464" s="444"/>
      <c r="I464" s="444"/>
      <c r="J464" s="444"/>
      <c r="K464" s="444"/>
      <c r="L464" s="444"/>
      <c r="M464" s="444"/>
      <c r="N464" s="444"/>
      <c r="O464" s="444"/>
      <c r="P464" s="444"/>
      <c r="Q464" s="444"/>
      <c r="R464" s="445"/>
      <c r="S464" s="446"/>
      <c r="T464" s="447"/>
      <c r="U464" s="448"/>
      <c r="V464" s="449"/>
      <c r="W464" s="447"/>
      <c r="X464" s="485"/>
      <c r="Y464" s="485"/>
      <c r="Z464" s="485"/>
      <c r="AA464" s="485"/>
      <c r="AB464" s="485"/>
      <c r="AC464" s="485"/>
      <c r="AD464" s="485"/>
      <c r="AE464" s="485"/>
      <c r="AF464" s="485"/>
      <c r="AG464" s="485"/>
      <c r="AH464" s="485"/>
      <c r="AI464" s="485"/>
      <c r="AJ464" s="485"/>
      <c r="AK464" s="485"/>
      <c r="AL464" s="485"/>
      <c r="AM464" s="485"/>
      <c r="AN464" s="527"/>
      <c r="AO464" s="530"/>
      <c r="AP464" s="485"/>
      <c r="AQ464" s="485"/>
      <c r="AR464" s="485"/>
      <c r="AS464" s="485"/>
      <c r="AT464" s="485"/>
      <c r="AU464" s="485"/>
      <c r="AV464" s="485"/>
      <c r="AW464" s="485"/>
      <c r="AX464" s="527"/>
      <c r="AY464" s="528"/>
      <c r="AZ464" s="529"/>
      <c r="BA464" s="534"/>
      <c r="BB464" s="532"/>
      <c r="BC464" s="532"/>
      <c r="BD464" s="532"/>
      <c r="BE464" s="535"/>
      <c r="BF464" s="536"/>
      <c r="BG464" s="537"/>
      <c r="BH464" s="537"/>
      <c r="BI464" s="537"/>
      <c r="BJ464" s="538"/>
      <c r="BK464" s="557"/>
      <c r="BL464" s="537"/>
      <c r="BM464" s="537"/>
      <c r="BN464" s="537"/>
      <c r="BO464" s="558"/>
      <c r="BP464" s="531"/>
      <c r="BQ464" s="532"/>
      <c r="BR464" s="532"/>
      <c r="BS464" s="532"/>
      <c r="BT464" s="533"/>
      <c r="BU464" s="534"/>
      <c r="BV464" s="532"/>
      <c r="BW464" s="532"/>
      <c r="BX464" s="532"/>
      <c r="BY464" s="535"/>
      <c r="BZ464" s="536"/>
      <c r="CA464" s="537"/>
      <c r="CB464" s="537"/>
      <c r="CC464" s="537"/>
      <c r="CD464" s="538"/>
      <c r="CE464" s="561">
        <f t="shared" si="7"/>
        <v>0</v>
      </c>
      <c r="CF464" s="562"/>
      <c r="CG464" s="562"/>
      <c r="CH464" s="562"/>
      <c r="CI464" s="562"/>
      <c r="CJ464" s="562"/>
      <c r="CK464" s="562"/>
      <c r="CL464" s="562"/>
      <c r="CM464" s="563"/>
    </row>
    <row r="465" spans="1:91" s="104" customFormat="1" ht="12.75" customHeight="1" x14ac:dyDescent="0.2">
      <c r="A465" s="100">
        <v>446</v>
      </c>
      <c r="B465" s="443"/>
      <c r="C465" s="444"/>
      <c r="D465" s="444"/>
      <c r="E465" s="444"/>
      <c r="F465" s="444"/>
      <c r="G465" s="444"/>
      <c r="H465" s="444"/>
      <c r="I465" s="444"/>
      <c r="J465" s="444"/>
      <c r="K465" s="444"/>
      <c r="L465" s="444"/>
      <c r="M465" s="444"/>
      <c r="N465" s="444"/>
      <c r="O465" s="444"/>
      <c r="P465" s="444"/>
      <c r="Q465" s="444"/>
      <c r="R465" s="445"/>
      <c r="S465" s="446"/>
      <c r="T465" s="447"/>
      <c r="U465" s="448"/>
      <c r="V465" s="449"/>
      <c r="W465" s="447"/>
      <c r="X465" s="485"/>
      <c r="Y465" s="485"/>
      <c r="Z465" s="485"/>
      <c r="AA465" s="485"/>
      <c r="AB465" s="485"/>
      <c r="AC465" s="485"/>
      <c r="AD465" s="485"/>
      <c r="AE465" s="485"/>
      <c r="AF465" s="485"/>
      <c r="AG465" s="485"/>
      <c r="AH465" s="485"/>
      <c r="AI465" s="485"/>
      <c r="AJ465" s="485"/>
      <c r="AK465" s="485"/>
      <c r="AL465" s="485"/>
      <c r="AM465" s="485"/>
      <c r="AN465" s="527"/>
      <c r="AO465" s="530"/>
      <c r="AP465" s="485"/>
      <c r="AQ465" s="485"/>
      <c r="AR465" s="485"/>
      <c r="AS465" s="485"/>
      <c r="AT465" s="485"/>
      <c r="AU465" s="485"/>
      <c r="AV465" s="485"/>
      <c r="AW465" s="485"/>
      <c r="AX465" s="527"/>
      <c r="AY465" s="528"/>
      <c r="AZ465" s="529"/>
      <c r="BA465" s="534"/>
      <c r="BB465" s="532"/>
      <c r="BC465" s="532"/>
      <c r="BD465" s="532"/>
      <c r="BE465" s="535"/>
      <c r="BF465" s="536"/>
      <c r="BG465" s="537"/>
      <c r="BH465" s="537"/>
      <c r="BI465" s="537"/>
      <c r="BJ465" s="538"/>
      <c r="BK465" s="557"/>
      <c r="BL465" s="537"/>
      <c r="BM465" s="537"/>
      <c r="BN465" s="537"/>
      <c r="BO465" s="558"/>
      <c r="BP465" s="531"/>
      <c r="BQ465" s="532"/>
      <c r="BR465" s="532"/>
      <c r="BS465" s="532"/>
      <c r="BT465" s="533"/>
      <c r="BU465" s="534"/>
      <c r="BV465" s="532"/>
      <c r="BW465" s="532"/>
      <c r="BX465" s="532"/>
      <c r="BY465" s="535"/>
      <c r="BZ465" s="536"/>
      <c r="CA465" s="537"/>
      <c r="CB465" s="537"/>
      <c r="CC465" s="537"/>
      <c r="CD465" s="538"/>
      <c r="CE465" s="561">
        <f t="shared" si="7"/>
        <v>0</v>
      </c>
      <c r="CF465" s="562"/>
      <c r="CG465" s="562"/>
      <c r="CH465" s="562"/>
      <c r="CI465" s="562"/>
      <c r="CJ465" s="562"/>
      <c r="CK465" s="562"/>
      <c r="CL465" s="562"/>
      <c r="CM465" s="563"/>
    </row>
    <row r="466" spans="1:91" s="104" customFormat="1" ht="12.75" customHeight="1" x14ac:dyDescent="0.2">
      <c r="A466" s="100">
        <v>447</v>
      </c>
      <c r="B466" s="443"/>
      <c r="C466" s="444"/>
      <c r="D466" s="444"/>
      <c r="E466" s="444"/>
      <c r="F466" s="444"/>
      <c r="G466" s="444"/>
      <c r="H466" s="444"/>
      <c r="I466" s="444"/>
      <c r="J466" s="444"/>
      <c r="K466" s="444"/>
      <c r="L466" s="444"/>
      <c r="M466" s="444"/>
      <c r="N466" s="444"/>
      <c r="O466" s="444"/>
      <c r="P466" s="444"/>
      <c r="Q466" s="444"/>
      <c r="R466" s="445"/>
      <c r="S466" s="446"/>
      <c r="T466" s="447"/>
      <c r="U466" s="448"/>
      <c r="V466" s="449"/>
      <c r="W466" s="447"/>
      <c r="X466" s="485"/>
      <c r="Y466" s="485"/>
      <c r="Z466" s="485"/>
      <c r="AA466" s="485"/>
      <c r="AB466" s="485"/>
      <c r="AC466" s="485"/>
      <c r="AD466" s="485"/>
      <c r="AE466" s="485"/>
      <c r="AF466" s="485"/>
      <c r="AG466" s="485"/>
      <c r="AH466" s="485"/>
      <c r="AI466" s="485"/>
      <c r="AJ466" s="485"/>
      <c r="AK466" s="485"/>
      <c r="AL466" s="485"/>
      <c r="AM466" s="485"/>
      <c r="AN466" s="527"/>
      <c r="AO466" s="530"/>
      <c r="AP466" s="485"/>
      <c r="AQ466" s="485"/>
      <c r="AR466" s="485"/>
      <c r="AS466" s="485"/>
      <c r="AT466" s="485"/>
      <c r="AU466" s="485"/>
      <c r="AV466" s="485"/>
      <c r="AW466" s="485"/>
      <c r="AX466" s="527"/>
      <c r="AY466" s="528"/>
      <c r="AZ466" s="529"/>
      <c r="BA466" s="534"/>
      <c r="BB466" s="532"/>
      <c r="BC466" s="532"/>
      <c r="BD466" s="532"/>
      <c r="BE466" s="535"/>
      <c r="BF466" s="536"/>
      <c r="BG466" s="537"/>
      <c r="BH466" s="537"/>
      <c r="BI466" s="537"/>
      <c r="BJ466" s="538"/>
      <c r="BK466" s="557"/>
      <c r="BL466" s="537"/>
      <c r="BM466" s="537"/>
      <c r="BN466" s="537"/>
      <c r="BO466" s="558"/>
      <c r="BP466" s="531"/>
      <c r="BQ466" s="532"/>
      <c r="BR466" s="532"/>
      <c r="BS466" s="532"/>
      <c r="BT466" s="533"/>
      <c r="BU466" s="534"/>
      <c r="BV466" s="532"/>
      <c r="BW466" s="532"/>
      <c r="BX466" s="532"/>
      <c r="BY466" s="535"/>
      <c r="BZ466" s="536"/>
      <c r="CA466" s="537"/>
      <c r="CB466" s="537"/>
      <c r="CC466" s="537"/>
      <c r="CD466" s="538"/>
      <c r="CE466" s="561">
        <f t="shared" si="7"/>
        <v>0</v>
      </c>
      <c r="CF466" s="562"/>
      <c r="CG466" s="562"/>
      <c r="CH466" s="562"/>
      <c r="CI466" s="562"/>
      <c r="CJ466" s="562"/>
      <c r="CK466" s="562"/>
      <c r="CL466" s="562"/>
      <c r="CM466" s="563"/>
    </row>
    <row r="467" spans="1:91" s="104" customFormat="1" ht="12.75" customHeight="1" x14ac:dyDescent="0.2">
      <c r="A467" s="100">
        <v>448</v>
      </c>
      <c r="B467" s="443"/>
      <c r="C467" s="444"/>
      <c r="D467" s="444"/>
      <c r="E467" s="444"/>
      <c r="F467" s="444"/>
      <c r="G467" s="444"/>
      <c r="H467" s="444"/>
      <c r="I467" s="444"/>
      <c r="J467" s="444"/>
      <c r="K467" s="444"/>
      <c r="L467" s="444"/>
      <c r="M467" s="444"/>
      <c r="N467" s="444"/>
      <c r="O467" s="444"/>
      <c r="P467" s="444"/>
      <c r="Q467" s="444"/>
      <c r="R467" s="445"/>
      <c r="S467" s="446"/>
      <c r="T467" s="447"/>
      <c r="U467" s="448"/>
      <c r="V467" s="449"/>
      <c r="W467" s="447"/>
      <c r="X467" s="485"/>
      <c r="Y467" s="485"/>
      <c r="Z467" s="485"/>
      <c r="AA467" s="485"/>
      <c r="AB467" s="485"/>
      <c r="AC467" s="485"/>
      <c r="AD467" s="485"/>
      <c r="AE467" s="485"/>
      <c r="AF467" s="485"/>
      <c r="AG467" s="485"/>
      <c r="AH467" s="485"/>
      <c r="AI467" s="485"/>
      <c r="AJ467" s="485"/>
      <c r="AK467" s="485"/>
      <c r="AL467" s="485"/>
      <c r="AM467" s="485"/>
      <c r="AN467" s="527"/>
      <c r="AO467" s="530"/>
      <c r="AP467" s="485"/>
      <c r="AQ467" s="485"/>
      <c r="AR467" s="485"/>
      <c r="AS467" s="485"/>
      <c r="AT467" s="485"/>
      <c r="AU467" s="485"/>
      <c r="AV467" s="485"/>
      <c r="AW467" s="485"/>
      <c r="AX467" s="527"/>
      <c r="AY467" s="528"/>
      <c r="AZ467" s="529"/>
      <c r="BA467" s="534"/>
      <c r="BB467" s="532"/>
      <c r="BC467" s="532"/>
      <c r="BD467" s="532"/>
      <c r="BE467" s="535"/>
      <c r="BF467" s="536"/>
      <c r="BG467" s="537"/>
      <c r="BH467" s="537"/>
      <c r="BI467" s="537"/>
      <c r="BJ467" s="538"/>
      <c r="BK467" s="557"/>
      <c r="BL467" s="537"/>
      <c r="BM467" s="537"/>
      <c r="BN467" s="537"/>
      <c r="BO467" s="558"/>
      <c r="BP467" s="531"/>
      <c r="BQ467" s="532"/>
      <c r="BR467" s="532"/>
      <c r="BS467" s="532"/>
      <c r="BT467" s="533"/>
      <c r="BU467" s="534"/>
      <c r="BV467" s="532"/>
      <c r="BW467" s="532"/>
      <c r="BX467" s="532"/>
      <c r="BY467" s="535"/>
      <c r="BZ467" s="536"/>
      <c r="CA467" s="537"/>
      <c r="CB467" s="537"/>
      <c r="CC467" s="537"/>
      <c r="CD467" s="538"/>
      <c r="CE467" s="561">
        <f t="shared" si="7"/>
        <v>0</v>
      </c>
      <c r="CF467" s="562"/>
      <c r="CG467" s="562"/>
      <c r="CH467" s="562"/>
      <c r="CI467" s="562"/>
      <c r="CJ467" s="562"/>
      <c r="CK467" s="562"/>
      <c r="CL467" s="562"/>
      <c r="CM467" s="563"/>
    </row>
    <row r="468" spans="1:91" s="104" customFormat="1" ht="12.75" customHeight="1" x14ac:dyDescent="0.2">
      <c r="A468" s="100">
        <v>449</v>
      </c>
      <c r="B468" s="443"/>
      <c r="C468" s="444"/>
      <c r="D468" s="444"/>
      <c r="E468" s="444"/>
      <c r="F468" s="444"/>
      <c r="G468" s="444"/>
      <c r="H468" s="444"/>
      <c r="I468" s="444"/>
      <c r="J468" s="444"/>
      <c r="K468" s="444"/>
      <c r="L468" s="444"/>
      <c r="M468" s="444"/>
      <c r="N468" s="444"/>
      <c r="O468" s="444"/>
      <c r="P468" s="444"/>
      <c r="Q468" s="444"/>
      <c r="R468" s="445"/>
      <c r="S468" s="446"/>
      <c r="T468" s="447"/>
      <c r="U468" s="448"/>
      <c r="V468" s="449"/>
      <c r="W468" s="447"/>
      <c r="X468" s="485"/>
      <c r="Y468" s="485"/>
      <c r="Z468" s="485"/>
      <c r="AA468" s="485"/>
      <c r="AB468" s="485"/>
      <c r="AC468" s="485"/>
      <c r="AD468" s="485"/>
      <c r="AE468" s="485"/>
      <c r="AF468" s="485"/>
      <c r="AG468" s="485"/>
      <c r="AH468" s="485"/>
      <c r="AI468" s="485"/>
      <c r="AJ468" s="485"/>
      <c r="AK468" s="485"/>
      <c r="AL468" s="485"/>
      <c r="AM468" s="485"/>
      <c r="AN468" s="527"/>
      <c r="AO468" s="530"/>
      <c r="AP468" s="485"/>
      <c r="AQ468" s="485"/>
      <c r="AR468" s="485"/>
      <c r="AS468" s="485"/>
      <c r="AT468" s="485"/>
      <c r="AU468" s="485"/>
      <c r="AV468" s="485"/>
      <c r="AW468" s="485"/>
      <c r="AX468" s="527"/>
      <c r="AY468" s="528"/>
      <c r="AZ468" s="529"/>
      <c r="BA468" s="534"/>
      <c r="BB468" s="532"/>
      <c r="BC468" s="532"/>
      <c r="BD468" s="532"/>
      <c r="BE468" s="535"/>
      <c r="BF468" s="536"/>
      <c r="BG468" s="537"/>
      <c r="BH468" s="537"/>
      <c r="BI468" s="537"/>
      <c r="BJ468" s="538"/>
      <c r="BK468" s="557"/>
      <c r="BL468" s="537"/>
      <c r="BM468" s="537"/>
      <c r="BN468" s="537"/>
      <c r="BO468" s="558"/>
      <c r="BP468" s="531"/>
      <c r="BQ468" s="532"/>
      <c r="BR468" s="532"/>
      <c r="BS468" s="532"/>
      <c r="BT468" s="533"/>
      <c r="BU468" s="534"/>
      <c r="BV468" s="532"/>
      <c r="BW468" s="532"/>
      <c r="BX468" s="532"/>
      <c r="BY468" s="535"/>
      <c r="BZ468" s="536"/>
      <c r="CA468" s="537"/>
      <c r="CB468" s="537"/>
      <c r="CC468" s="537"/>
      <c r="CD468" s="538"/>
      <c r="CE468" s="561">
        <f t="shared" si="7"/>
        <v>0</v>
      </c>
      <c r="CF468" s="562"/>
      <c r="CG468" s="562"/>
      <c r="CH468" s="562"/>
      <c r="CI468" s="562"/>
      <c r="CJ468" s="562"/>
      <c r="CK468" s="562"/>
      <c r="CL468" s="562"/>
      <c r="CM468" s="563"/>
    </row>
    <row r="469" spans="1:91" s="104" customFormat="1" ht="12.75" customHeight="1" x14ac:dyDescent="0.2">
      <c r="A469" s="100">
        <v>450</v>
      </c>
      <c r="B469" s="443"/>
      <c r="C469" s="444"/>
      <c r="D469" s="444"/>
      <c r="E469" s="444"/>
      <c r="F469" s="444"/>
      <c r="G469" s="444"/>
      <c r="H469" s="444"/>
      <c r="I469" s="444"/>
      <c r="J469" s="444"/>
      <c r="K469" s="444"/>
      <c r="L469" s="444"/>
      <c r="M469" s="444"/>
      <c r="N469" s="444"/>
      <c r="O469" s="444"/>
      <c r="P469" s="444"/>
      <c r="Q469" s="444"/>
      <c r="R469" s="445"/>
      <c r="S469" s="446"/>
      <c r="T469" s="447"/>
      <c r="U469" s="448"/>
      <c r="V469" s="449"/>
      <c r="W469" s="447"/>
      <c r="X469" s="485"/>
      <c r="Y469" s="485"/>
      <c r="Z469" s="485"/>
      <c r="AA469" s="485"/>
      <c r="AB469" s="485"/>
      <c r="AC469" s="485"/>
      <c r="AD469" s="485"/>
      <c r="AE469" s="485"/>
      <c r="AF469" s="485"/>
      <c r="AG469" s="485"/>
      <c r="AH469" s="485"/>
      <c r="AI469" s="485"/>
      <c r="AJ469" s="485"/>
      <c r="AK469" s="485"/>
      <c r="AL469" s="485"/>
      <c r="AM469" s="485"/>
      <c r="AN469" s="527"/>
      <c r="AO469" s="530"/>
      <c r="AP469" s="485"/>
      <c r="AQ469" s="485"/>
      <c r="AR469" s="485"/>
      <c r="AS469" s="485"/>
      <c r="AT469" s="485"/>
      <c r="AU469" s="485"/>
      <c r="AV469" s="485"/>
      <c r="AW469" s="485"/>
      <c r="AX469" s="527"/>
      <c r="AY469" s="528"/>
      <c r="AZ469" s="529"/>
      <c r="BA469" s="534"/>
      <c r="BB469" s="532"/>
      <c r="BC469" s="532"/>
      <c r="BD469" s="532"/>
      <c r="BE469" s="535"/>
      <c r="BF469" s="536"/>
      <c r="BG469" s="537"/>
      <c r="BH469" s="537"/>
      <c r="BI469" s="537"/>
      <c r="BJ469" s="538"/>
      <c r="BK469" s="557"/>
      <c r="BL469" s="537"/>
      <c r="BM469" s="537"/>
      <c r="BN469" s="537"/>
      <c r="BO469" s="558"/>
      <c r="BP469" s="531"/>
      <c r="BQ469" s="532"/>
      <c r="BR469" s="532"/>
      <c r="BS469" s="532"/>
      <c r="BT469" s="533"/>
      <c r="BU469" s="534"/>
      <c r="BV469" s="532"/>
      <c r="BW469" s="532"/>
      <c r="BX469" s="532"/>
      <c r="BY469" s="535"/>
      <c r="BZ469" s="536"/>
      <c r="CA469" s="537"/>
      <c r="CB469" s="537"/>
      <c r="CC469" s="537"/>
      <c r="CD469" s="538"/>
      <c r="CE469" s="561">
        <f t="shared" si="7"/>
        <v>0</v>
      </c>
      <c r="CF469" s="562"/>
      <c r="CG469" s="562"/>
      <c r="CH469" s="562"/>
      <c r="CI469" s="562"/>
      <c r="CJ469" s="562"/>
      <c r="CK469" s="562"/>
      <c r="CL469" s="562"/>
      <c r="CM469" s="563"/>
    </row>
    <row r="470" spans="1:91" s="104" customFormat="1" ht="12.75" customHeight="1" x14ac:dyDescent="0.2">
      <c r="A470" s="100">
        <v>451</v>
      </c>
      <c r="B470" s="443"/>
      <c r="C470" s="444"/>
      <c r="D470" s="444"/>
      <c r="E470" s="444"/>
      <c r="F470" s="444"/>
      <c r="G470" s="444"/>
      <c r="H470" s="444"/>
      <c r="I470" s="444"/>
      <c r="J470" s="444"/>
      <c r="K470" s="444"/>
      <c r="L470" s="444"/>
      <c r="M470" s="444"/>
      <c r="N470" s="444"/>
      <c r="O470" s="444"/>
      <c r="P470" s="444"/>
      <c r="Q470" s="444"/>
      <c r="R470" s="445"/>
      <c r="S470" s="446"/>
      <c r="T470" s="447"/>
      <c r="U470" s="448"/>
      <c r="V470" s="449"/>
      <c r="W470" s="447"/>
      <c r="X470" s="485"/>
      <c r="Y470" s="485"/>
      <c r="Z470" s="485"/>
      <c r="AA470" s="485"/>
      <c r="AB470" s="485"/>
      <c r="AC470" s="485"/>
      <c r="AD470" s="485"/>
      <c r="AE470" s="485"/>
      <c r="AF470" s="485"/>
      <c r="AG470" s="485"/>
      <c r="AH470" s="485"/>
      <c r="AI470" s="485"/>
      <c r="AJ470" s="485"/>
      <c r="AK470" s="485"/>
      <c r="AL470" s="485"/>
      <c r="AM470" s="485"/>
      <c r="AN470" s="527"/>
      <c r="AO470" s="530"/>
      <c r="AP470" s="485"/>
      <c r="AQ470" s="485"/>
      <c r="AR470" s="485"/>
      <c r="AS470" s="485"/>
      <c r="AT470" s="485"/>
      <c r="AU470" s="485"/>
      <c r="AV470" s="485"/>
      <c r="AW470" s="485"/>
      <c r="AX470" s="527"/>
      <c r="AY470" s="528"/>
      <c r="AZ470" s="529"/>
      <c r="BA470" s="534"/>
      <c r="BB470" s="532"/>
      <c r="BC470" s="532"/>
      <c r="BD470" s="532"/>
      <c r="BE470" s="535"/>
      <c r="BF470" s="536"/>
      <c r="BG470" s="537"/>
      <c r="BH470" s="537"/>
      <c r="BI470" s="537"/>
      <c r="BJ470" s="538"/>
      <c r="BK470" s="557"/>
      <c r="BL470" s="537"/>
      <c r="BM470" s="537"/>
      <c r="BN470" s="537"/>
      <c r="BO470" s="558"/>
      <c r="BP470" s="531"/>
      <c r="BQ470" s="532"/>
      <c r="BR470" s="532"/>
      <c r="BS470" s="532"/>
      <c r="BT470" s="533"/>
      <c r="BU470" s="534"/>
      <c r="BV470" s="532"/>
      <c r="BW470" s="532"/>
      <c r="BX470" s="532"/>
      <c r="BY470" s="535"/>
      <c r="BZ470" s="536"/>
      <c r="CA470" s="537"/>
      <c r="CB470" s="537"/>
      <c r="CC470" s="537"/>
      <c r="CD470" s="538"/>
      <c r="CE470" s="561">
        <f t="shared" si="7"/>
        <v>0</v>
      </c>
      <c r="CF470" s="562"/>
      <c r="CG470" s="562"/>
      <c r="CH470" s="562"/>
      <c r="CI470" s="562"/>
      <c r="CJ470" s="562"/>
      <c r="CK470" s="562"/>
      <c r="CL470" s="562"/>
      <c r="CM470" s="563"/>
    </row>
    <row r="471" spans="1:91" s="104" customFormat="1" ht="12.75" customHeight="1" x14ac:dyDescent="0.2">
      <c r="A471" s="100">
        <v>452</v>
      </c>
      <c r="B471" s="443"/>
      <c r="C471" s="444"/>
      <c r="D471" s="444"/>
      <c r="E471" s="444"/>
      <c r="F471" s="444"/>
      <c r="G471" s="444"/>
      <c r="H471" s="444"/>
      <c r="I471" s="444"/>
      <c r="J471" s="444"/>
      <c r="K471" s="444"/>
      <c r="L471" s="444"/>
      <c r="M471" s="444"/>
      <c r="N471" s="444"/>
      <c r="O471" s="444"/>
      <c r="P471" s="444"/>
      <c r="Q471" s="444"/>
      <c r="R471" s="445"/>
      <c r="S471" s="446"/>
      <c r="T471" s="447"/>
      <c r="U471" s="448"/>
      <c r="V471" s="449"/>
      <c r="W471" s="447"/>
      <c r="X471" s="485"/>
      <c r="Y471" s="485"/>
      <c r="Z471" s="485"/>
      <c r="AA471" s="485"/>
      <c r="AB471" s="485"/>
      <c r="AC471" s="485"/>
      <c r="AD471" s="485"/>
      <c r="AE471" s="485"/>
      <c r="AF471" s="485"/>
      <c r="AG471" s="485"/>
      <c r="AH471" s="485"/>
      <c r="AI471" s="485"/>
      <c r="AJ471" s="485"/>
      <c r="AK471" s="485"/>
      <c r="AL471" s="485"/>
      <c r="AM471" s="485"/>
      <c r="AN471" s="527"/>
      <c r="AO471" s="530"/>
      <c r="AP471" s="485"/>
      <c r="AQ471" s="485"/>
      <c r="AR471" s="485"/>
      <c r="AS471" s="485"/>
      <c r="AT471" s="485"/>
      <c r="AU471" s="485"/>
      <c r="AV471" s="485"/>
      <c r="AW471" s="485"/>
      <c r="AX471" s="527"/>
      <c r="AY471" s="528"/>
      <c r="AZ471" s="529"/>
      <c r="BA471" s="534"/>
      <c r="BB471" s="532"/>
      <c r="BC471" s="532"/>
      <c r="BD471" s="532"/>
      <c r="BE471" s="535"/>
      <c r="BF471" s="536"/>
      <c r="BG471" s="537"/>
      <c r="BH471" s="537"/>
      <c r="BI471" s="537"/>
      <c r="BJ471" s="538"/>
      <c r="BK471" s="557"/>
      <c r="BL471" s="537"/>
      <c r="BM471" s="537"/>
      <c r="BN471" s="537"/>
      <c r="BO471" s="558"/>
      <c r="BP471" s="531"/>
      <c r="BQ471" s="532"/>
      <c r="BR471" s="532"/>
      <c r="BS471" s="532"/>
      <c r="BT471" s="533"/>
      <c r="BU471" s="534"/>
      <c r="BV471" s="532"/>
      <c r="BW471" s="532"/>
      <c r="BX471" s="532"/>
      <c r="BY471" s="535"/>
      <c r="BZ471" s="536"/>
      <c r="CA471" s="537"/>
      <c r="CB471" s="537"/>
      <c r="CC471" s="537"/>
      <c r="CD471" s="538"/>
      <c r="CE471" s="561">
        <f t="shared" si="7"/>
        <v>0</v>
      </c>
      <c r="CF471" s="562"/>
      <c r="CG471" s="562"/>
      <c r="CH471" s="562"/>
      <c r="CI471" s="562"/>
      <c r="CJ471" s="562"/>
      <c r="CK471" s="562"/>
      <c r="CL471" s="562"/>
      <c r="CM471" s="563"/>
    </row>
    <row r="472" spans="1:91" s="104" customFormat="1" ht="12.75" customHeight="1" x14ac:dyDescent="0.2">
      <c r="A472" s="100">
        <v>453</v>
      </c>
      <c r="B472" s="443"/>
      <c r="C472" s="444"/>
      <c r="D472" s="444"/>
      <c r="E472" s="444"/>
      <c r="F472" s="444"/>
      <c r="G472" s="444"/>
      <c r="H472" s="444"/>
      <c r="I472" s="444"/>
      <c r="J472" s="444"/>
      <c r="K472" s="444"/>
      <c r="L472" s="444"/>
      <c r="M472" s="444"/>
      <c r="N472" s="444"/>
      <c r="O472" s="444"/>
      <c r="P472" s="444"/>
      <c r="Q472" s="444"/>
      <c r="R472" s="445"/>
      <c r="S472" s="446"/>
      <c r="T472" s="447"/>
      <c r="U472" s="448"/>
      <c r="V472" s="449"/>
      <c r="W472" s="447"/>
      <c r="X472" s="485"/>
      <c r="Y472" s="485"/>
      <c r="Z472" s="485"/>
      <c r="AA472" s="485"/>
      <c r="AB472" s="485"/>
      <c r="AC472" s="485"/>
      <c r="AD472" s="485"/>
      <c r="AE472" s="485"/>
      <c r="AF472" s="485"/>
      <c r="AG472" s="485"/>
      <c r="AH472" s="485"/>
      <c r="AI472" s="485"/>
      <c r="AJ472" s="485"/>
      <c r="AK472" s="485"/>
      <c r="AL472" s="485"/>
      <c r="AM472" s="485"/>
      <c r="AN472" s="527"/>
      <c r="AO472" s="530"/>
      <c r="AP472" s="485"/>
      <c r="AQ472" s="485"/>
      <c r="AR472" s="485"/>
      <c r="AS472" s="485"/>
      <c r="AT472" s="485"/>
      <c r="AU472" s="485"/>
      <c r="AV472" s="485"/>
      <c r="AW472" s="485"/>
      <c r="AX472" s="527"/>
      <c r="AY472" s="528"/>
      <c r="AZ472" s="529"/>
      <c r="BA472" s="534"/>
      <c r="BB472" s="532"/>
      <c r="BC472" s="532"/>
      <c r="BD472" s="532"/>
      <c r="BE472" s="535"/>
      <c r="BF472" s="536"/>
      <c r="BG472" s="537"/>
      <c r="BH472" s="537"/>
      <c r="BI472" s="537"/>
      <c r="BJ472" s="538"/>
      <c r="BK472" s="557"/>
      <c r="BL472" s="537"/>
      <c r="BM472" s="537"/>
      <c r="BN472" s="537"/>
      <c r="BO472" s="558"/>
      <c r="BP472" s="531"/>
      <c r="BQ472" s="532"/>
      <c r="BR472" s="532"/>
      <c r="BS472" s="532"/>
      <c r="BT472" s="533"/>
      <c r="BU472" s="534"/>
      <c r="BV472" s="532"/>
      <c r="BW472" s="532"/>
      <c r="BX472" s="532"/>
      <c r="BY472" s="535"/>
      <c r="BZ472" s="536"/>
      <c r="CA472" s="537"/>
      <c r="CB472" s="537"/>
      <c r="CC472" s="537"/>
      <c r="CD472" s="538"/>
      <c r="CE472" s="561">
        <f t="shared" si="7"/>
        <v>0</v>
      </c>
      <c r="CF472" s="562"/>
      <c r="CG472" s="562"/>
      <c r="CH472" s="562"/>
      <c r="CI472" s="562"/>
      <c r="CJ472" s="562"/>
      <c r="CK472" s="562"/>
      <c r="CL472" s="562"/>
      <c r="CM472" s="563"/>
    </row>
    <row r="473" spans="1:91" s="104" customFormat="1" ht="12.75" customHeight="1" x14ac:dyDescent="0.2">
      <c r="A473" s="100">
        <v>454</v>
      </c>
      <c r="B473" s="443"/>
      <c r="C473" s="444"/>
      <c r="D473" s="444"/>
      <c r="E473" s="444"/>
      <c r="F473" s="444"/>
      <c r="G473" s="444"/>
      <c r="H473" s="444"/>
      <c r="I473" s="444"/>
      <c r="J473" s="444"/>
      <c r="K473" s="444"/>
      <c r="L473" s="444"/>
      <c r="M473" s="444"/>
      <c r="N473" s="444"/>
      <c r="O473" s="444"/>
      <c r="P473" s="444"/>
      <c r="Q473" s="444"/>
      <c r="R473" s="445"/>
      <c r="S473" s="446"/>
      <c r="T473" s="447"/>
      <c r="U473" s="448"/>
      <c r="V473" s="449"/>
      <c r="W473" s="447"/>
      <c r="X473" s="485"/>
      <c r="Y473" s="485"/>
      <c r="Z473" s="485"/>
      <c r="AA473" s="485"/>
      <c r="AB473" s="485"/>
      <c r="AC473" s="485"/>
      <c r="AD473" s="485"/>
      <c r="AE473" s="485"/>
      <c r="AF473" s="485"/>
      <c r="AG473" s="485"/>
      <c r="AH473" s="485"/>
      <c r="AI473" s="485"/>
      <c r="AJ473" s="485"/>
      <c r="AK473" s="485"/>
      <c r="AL473" s="485"/>
      <c r="AM473" s="485"/>
      <c r="AN473" s="527"/>
      <c r="AO473" s="530"/>
      <c r="AP473" s="485"/>
      <c r="AQ473" s="485"/>
      <c r="AR473" s="485"/>
      <c r="AS473" s="485"/>
      <c r="AT473" s="485"/>
      <c r="AU473" s="485"/>
      <c r="AV473" s="485"/>
      <c r="AW473" s="485"/>
      <c r="AX473" s="527"/>
      <c r="AY473" s="528"/>
      <c r="AZ473" s="529"/>
      <c r="BA473" s="534"/>
      <c r="BB473" s="532"/>
      <c r="BC473" s="532"/>
      <c r="BD473" s="532"/>
      <c r="BE473" s="535"/>
      <c r="BF473" s="536"/>
      <c r="BG473" s="537"/>
      <c r="BH473" s="537"/>
      <c r="BI473" s="537"/>
      <c r="BJ473" s="538"/>
      <c r="BK473" s="557"/>
      <c r="BL473" s="537"/>
      <c r="BM473" s="537"/>
      <c r="BN473" s="537"/>
      <c r="BO473" s="558"/>
      <c r="BP473" s="531"/>
      <c r="BQ473" s="532"/>
      <c r="BR473" s="532"/>
      <c r="BS473" s="532"/>
      <c r="BT473" s="533"/>
      <c r="BU473" s="534"/>
      <c r="BV473" s="532"/>
      <c r="BW473" s="532"/>
      <c r="BX473" s="532"/>
      <c r="BY473" s="535"/>
      <c r="BZ473" s="536"/>
      <c r="CA473" s="537"/>
      <c r="CB473" s="537"/>
      <c r="CC473" s="537"/>
      <c r="CD473" s="538"/>
      <c r="CE473" s="561">
        <f t="shared" si="7"/>
        <v>0</v>
      </c>
      <c r="CF473" s="562"/>
      <c r="CG473" s="562"/>
      <c r="CH473" s="562"/>
      <c r="CI473" s="562"/>
      <c r="CJ473" s="562"/>
      <c r="CK473" s="562"/>
      <c r="CL473" s="562"/>
      <c r="CM473" s="563"/>
    </row>
    <row r="474" spans="1:91" s="104" customFormat="1" ht="12.75" customHeight="1" x14ac:dyDescent="0.2">
      <c r="A474" s="100">
        <v>455</v>
      </c>
      <c r="B474" s="443"/>
      <c r="C474" s="444"/>
      <c r="D474" s="444"/>
      <c r="E474" s="444"/>
      <c r="F474" s="444"/>
      <c r="G474" s="444"/>
      <c r="H474" s="444"/>
      <c r="I474" s="444"/>
      <c r="J474" s="444"/>
      <c r="K474" s="444"/>
      <c r="L474" s="444"/>
      <c r="M474" s="444"/>
      <c r="N474" s="444"/>
      <c r="O474" s="444"/>
      <c r="P474" s="444"/>
      <c r="Q474" s="444"/>
      <c r="R474" s="445"/>
      <c r="S474" s="446"/>
      <c r="T474" s="447"/>
      <c r="U474" s="448"/>
      <c r="V474" s="449"/>
      <c r="W474" s="447"/>
      <c r="X474" s="485"/>
      <c r="Y474" s="485"/>
      <c r="Z474" s="485"/>
      <c r="AA474" s="485"/>
      <c r="AB474" s="485"/>
      <c r="AC474" s="485"/>
      <c r="AD474" s="485"/>
      <c r="AE474" s="485"/>
      <c r="AF474" s="485"/>
      <c r="AG474" s="485"/>
      <c r="AH474" s="485"/>
      <c r="AI474" s="485"/>
      <c r="AJ474" s="485"/>
      <c r="AK474" s="485"/>
      <c r="AL474" s="485"/>
      <c r="AM474" s="485"/>
      <c r="AN474" s="527"/>
      <c r="AO474" s="530"/>
      <c r="AP474" s="485"/>
      <c r="AQ474" s="485"/>
      <c r="AR474" s="485"/>
      <c r="AS474" s="485"/>
      <c r="AT474" s="485"/>
      <c r="AU474" s="485"/>
      <c r="AV474" s="485"/>
      <c r="AW474" s="485"/>
      <c r="AX474" s="527"/>
      <c r="AY474" s="528"/>
      <c r="AZ474" s="529"/>
      <c r="BA474" s="534"/>
      <c r="BB474" s="532"/>
      <c r="BC474" s="532"/>
      <c r="BD474" s="532"/>
      <c r="BE474" s="535"/>
      <c r="BF474" s="536"/>
      <c r="BG474" s="537"/>
      <c r="BH474" s="537"/>
      <c r="BI474" s="537"/>
      <c r="BJ474" s="538"/>
      <c r="BK474" s="557"/>
      <c r="BL474" s="537"/>
      <c r="BM474" s="537"/>
      <c r="BN474" s="537"/>
      <c r="BO474" s="558"/>
      <c r="BP474" s="531"/>
      <c r="BQ474" s="532"/>
      <c r="BR474" s="532"/>
      <c r="BS474" s="532"/>
      <c r="BT474" s="533"/>
      <c r="BU474" s="534"/>
      <c r="BV474" s="532"/>
      <c r="BW474" s="532"/>
      <c r="BX474" s="532"/>
      <c r="BY474" s="535"/>
      <c r="BZ474" s="536"/>
      <c r="CA474" s="537"/>
      <c r="CB474" s="537"/>
      <c r="CC474" s="537"/>
      <c r="CD474" s="538"/>
      <c r="CE474" s="561">
        <f t="shared" si="7"/>
        <v>0</v>
      </c>
      <c r="CF474" s="562"/>
      <c r="CG474" s="562"/>
      <c r="CH474" s="562"/>
      <c r="CI474" s="562"/>
      <c r="CJ474" s="562"/>
      <c r="CK474" s="562"/>
      <c r="CL474" s="562"/>
      <c r="CM474" s="563"/>
    </row>
    <row r="475" spans="1:91" s="104" customFormat="1" ht="12.75" customHeight="1" x14ac:dyDescent="0.2">
      <c r="A475" s="100">
        <v>456</v>
      </c>
      <c r="B475" s="443"/>
      <c r="C475" s="444"/>
      <c r="D475" s="444"/>
      <c r="E475" s="444"/>
      <c r="F475" s="444"/>
      <c r="G475" s="444"/>
      <c r="H475" s="444"/>
      <c r="I475" s="444"/>
      <c r="J475" s="444"/>
      <c r="K475" s="444"/>
      <c r="L475" s="444"/>
      <c r="M475" s="444"/>
      <c r="N475" s="444"/>
      <c r="O475" s="444"/>
      <c r="P475" s="444"/>
      <c r="Q475" s="444"/>
      <c r="R475" s="445"/>
      <c r="S475" s="446"/>
      <c r="T475" s="447"/>
      <c r="U475" s="448"/>
      <c r="V475" s="449"/>
      <c r="W475" s="447"/>
      <c r="X475" s="485"/>
      <c r="Y475" s="485"/>
      <c r="Z475" s="485"/>
      <c r="AA475" s="485"/>
      <c r="AB475" s="485"/>
      <c r="AC475" s="485"/>
      <c r="AD475" s="485"/>
      <c r="AE475" s="485"/>
      <c r="AF475" s="485"/>
      <c r="AG475" s="485"/>
      <c r="AH475" s="485"/>
      <c r="AI475" s="485"/>
      <c r="AJ475" s="485"/>
      <c r="AK475" s="485"/>
      <c r="AL475" s="485"/>
      <c r="AM475" s="485"/>
      <c r="AN475" s="527"/>
      <c r="AO475" s="530"/>
      <c r="AP475" s="485"/>
      <c r="AQ475" s="485"/>
      <c r="AR475" s="485"/>
      <c r="AS475" s="485"/>
      <c r="AT475" s="485"/>
      <c r="AU475" s="485"/>
      <c r="AV475" s="485"/>
      <c r="AW475" s="485"/>
      <c r="AX475" s="527"/>
      <c r="AY475" s="528"/>
      <c r="AZ475" s="529"/>
      <c r="BA475" s="534"/>
      <c r="BB475" s="532"/>
      <c r="BC475" s="532"/>
      <c r="BD475" s="532"/>
      <c r="BE475" s="535"/>
      <c r="BF475" s="536"/>
      <c r="BG475" s="537"/>
      <c r="BH475" s="537"/>
      <c r="BI475" s="537"/>
      <c r="BJ475" s="538"/>
      <c r="BK475" s="557"/>
      <c r="BL475" s="537"/>
      <c r="BM475" s="537"/>
      <c r="BN475" s="537"/>
      <c r="BO475" s="558"/>
      <c r="BP475" s="531"/>
      <c r="BQ475" s="532"/>
      <c r="BR475" s="532"/>
      <c r="BS475" s="532"/>
      <c r="BT475" s="533"/>
      <c r="BU475" s="534"/>
      <c r="BV475" s="532"/>
      <c r="BW475" s="532"/>
      <c r="BX475" s="532"/>
      <c r="BY475" s="535"/>
      <c r="BZ475" s="536"/>
      <c r="CA475" s="537"/>
      <c r="CB475" s="537"/>
      <c r="CC475" s="537"/>
      <c r="CD475" s="538"/>
      <c r="CE475" s="561">
        <f t="shared" si="7"/>
        <v>0</v>
      </c>
      <c r="CF475" s="562"/>
      <c r="CG475" s="562"/>
      <c r="CH475" s="562"/>
      <c r="CI475" s="562"/>
      <c r="CJ475" s="562"/>
      <c r="CK475" s="562"/>
      <c r="CL475" s="562"/>
      <c r="CM475" s="563"/>
    </row>
    <row r="476" spans="1:91" s="104" customFormat="1" ht="12.75" customHeight="1" x14ac:dyDescent="0.2">
      <c r="A476" s="100">
        <v>457</v>
      </c>
      <c r="B476" s="443"/>
      <c r="C476" s="444"/>
      <c r="D476" s="444"/>
      <c r="E476" s="444"/>
      <c r="F476" s="444"/>
      <c r="G476" s="444"/>
      <c r="H476" s="444"/>
      <c r="I476" s="444"/>
      <c r="J476" s="444"/>
      <c r="K476" s="444"/>
      <c r="L476" s="444"/>
      <c r="M476" s="444"/>
      <c r="N476" s="444"/>
      <c r="O476" s="444"/>
      <c r="P476" s="444"/>
      <c r="Q476" s="444"/>
      <c r="R476" s="445"/>
      <c r="S476" s="446"/>
      <c r="T476" s="447"/>
      <c r="U476" s="448"/>
      <c r="V476" s="449"/>
      <c r="W476" s="447"/>
      <c r="X476" s="485"/>
      <c r="Y476" s="485"/>
      <c r="Z476" s="485"/>
      <c r="AA476" s="485"/>
      <c r="AB476" s="485"/>
      <c r="AC476" s="485"/>
      <c r="AD476" s="485"/>
      <c r="AE476" s="485"/>
      <c r="AF476" s="485"/>
      <c r="AG476" s="485"/>
      <c r="AH476" s="485"/>
      <c r="AI476" s="485"/>
      <c r="AJ476" s="485"/>
      <c r="AK476" s="485"/>
      <c r="AL476" s="485"/>
      <c r="AM476" s="485"/>
      <c r="AN476" s="527"/>
      <c r="AO476" s="530"/>
      <c r="AP476" s="485"/>
      <c r="AQ476" s="485"/>
      <c r="AR476" s="485"/>
      <c r="AS476" s="485"/>
      <c r="AT476" s="485"/>
      <c r="AU476" s="485"/>
      <c r="AV476" s="485"/>
      <c r="AW476" s="485"/>
      <c r="AX476" s="527"/>
      <c r="AY476" s="528"/>
      <c r="AZ476" s="529"/>
      <c r="BA476" s="534"/>
      <c r="BB476" s="532"/>
      <c r="BC476" s="532"/>
      <c r="BD476" s="532"/>
      <c r="BE476" s="535"/>
      <c r="BF476" s="536"/>
      <c r="BG476" s="537"/>
      <c r="BH476" s="537"/>
      <c r="BI476" s="537"/>
      <c r="BJ476" s="538"/>
      <c r="BK476" s="557"/>
      <c r="BL476" s="537"/>
      <c r="BM476" s="537"/>
      <c r="BN476" s="537"/>
      <c r="BO476" s="558"/>
      <c r="BP476" s="531"/>
      <c r="BQ476" s="532"/>
      <c r="BR476" s="532"/>
      <c r="BS476" s="532"/>
      <c r="BT476" s="533"/>
      <c r="BU476" s="534"/>
      <c r="BV476" s="532"/>
      <c r="BW476" s="532"/>
      <c r="BX476" s="532"/>
      <c r="BY476" s="535"/>
      <c r="BZ476" s="536"/>
      <c r="CA476" s="537"/>
      <c r="CB476" s="537"/>
      <c r="CC476" s="537"/>
      <c r="CD476" s="538"/>
      <c r="CE476" s="561">
        <f t="shared" si="7"/>
        <v>0</v>
      </c>
      <c r="CF476" s="562"/>
      <c r="CG476" s="562"/>
      <c r="CH476" s="562"/>
      <c r="CI476" s="562"/>
      <c r="CJ476" s="562"/>
      <c r="CK476" s="562"/>
      <c r="CL476" s="562"/>
      <c r="CM476" s="563"/>
    </row>
    <row r="477" spans="1:91" s="104" customFormat="1" ht="12.75" customHeight="1" x14ac:dyDescent="0.2">
      <c r="A477" s="100">
        <v>458</v>
      </c>
      <c r="B477" s="443"/>
      <c r="C477" s="444"/>
      <c r="D477" s="444"/>
      <c r="E477" s="444"/>
      <c r="F477" s="444"/>
      <c r="G477" s="444"/>
      <c r="H477" s="444"/>
      <c r="I477" s="444"/>
      <c r="J477" s="444"/>
      <c r="K477" s="444"/>
      <c r="L477" s="444"/>
      <c r="M477" s="444"/>
      <c r="N477" s="444"/>
      <c r="O477" s="444"/>
      <c r="P477" s="444"/>
      <c r="Q477" s="444"/>
      <c r="R477" s="445"/>
      <c r="S477" s="446"/>
      <c r="T477" s="447"/>
      <c r="U477" s="448"/>
      <c r="V477" s="449"/>
      <c r="W477" s="447"/>
      <c r="X477" s="485"/>
      <c r="Y477" s="485"/>
      <c r="Z477" s="485"/>
      <c r="AA477" s="485"/>
      <c r="AB477" s="485"/>
      <c r="AC477" s="485"/>
      <c r="AD477" s="485"/>
      <c r="AE477" s="485"/>
      <c r="AF477" s="485"/>
      <c r="AG477" s="485"/>
      <c r="AH477" s="485"/>
      <c r="AI477" s="485"/>
      <c r="AJ477" s="485"/>
      <c r="AK477" s="485"/>
      <c r="AL477" s="485"/>
      <c r="AM477" s="485"/>
      <c r="AN477" s="527"/>
      <c r="AO477" s="530"/>
      <c r="AP477" s="485"/>
      <c r="AQ477" s="485"/>
      <c r="AR477" s="485"/>
      <c r="AS477" s="485"/>
      <c r="AT477" s="485"/>
      <c r="AU477" s="485"/>
      <c r="AV477" s="485"/>
      <c r="AW477" s="485"/>
      <c r="AX477" s="527"/>
      <c r="AY477" s="528"/>
      <c r="AZ477" s="529"/>
      <c r="BA477" s="534"/>
      <c r="BB477" s="532"/>
      <c r="BC477" s="532"/>
      <c r="BD477" s="532"/>
      <c r="BE477" s="535"/>
      <c r="BF477" s="536"/>
      <c r="BG477" s="537"/>
      <c r="BH477" s="537"/>
      <c r="BI477" s="537"/>
      <c r="BJ477" s="538"/>
      <c r="BK477" s="557"/>
      <c r="BL477" s="537"/>
      <c r="BM477" s="537"/>
      <c r="BN477" s="537"/>
      <c r="BO477" s="558"/>
      <c r="BP477" s="531"/>
      <c r="BQ477" s="532"/>
      <c r="BR477" s="532"/>
      <c r="BS477" s="532"/>
      <c r="BT477" s="533"/>
      <c r="BU477" s="534"/>
      <c r="BV477" s="532"/>
      <c r="BW477" s="532"/>
      <c r="BX477" s="532"/>
      <c r="BY477" s="535"/>
      <c r="BZ477" s="536"/>
      <c r="CA477" s="537"/>
      <c r="CB477" s="537"/>
      <c r="CC477" s="537"/>
      <c r="CD477" s="538"/>
      <c r="CE477" s="561">
        <f t="shared" si="7"/>
        <v>0</v>
      </c>
      <c r="CF477" s="562"/>
      <c r="CG477" s="562"/>
      <c r="CH477" s="562"/>
      <c r="CI477" s="562"/>
      <c r="CJ477" s="562"/>
      <c r="CK477" s="562"/>
      <c r="CL477" s="562"/>
      <c r="CM477" s="563"/>
    </row>
    <row r="478" spans="1:91" s="104" customFormat="1" ht="12.75" customHeight="1" x14ac:dyDescent="0.2">
      <c r="A478" s="100">
        <v>459</v>
      </c>
      <c r="B478" s="443"/>
      <c r="C478" s="444"/>
      <c r="D478" s="444"/>
      <c r="E478" s="444"/>
      <c r="F478" s="444"/>
      <c r="G478" s="444"/>
      <c r="H478" s="444"/>
      <c r="I478" s="444"/>
      <c r="J478" s="444"/>
      <c r="K478" s="444"/>
      <c r="L478" s="444"/>
      <c r="M478" s="444"/>
      <c r="N478" s="444"/>
      <c r="O478" s="444"/>
      <c r="P478" s="444"/>
      <c r="Q478" s="444"/>
      <c r="R478" s="445"/>
      <c r="S478" s="446"/>
      <c r="T478" s="447"/>
      <c r="U478" s="448"/>
      <c r="V478" s="449"/>
      <c r="W478" s="447"/>
      <c r="X478" s="485"/>
      <c r="Y478" s="485"/>
      <c r="Z478" s="485"/>
      <c r="AA478" s="485"/>
      <c r="AB478" s="485"/>
      <c r="AC478" s="485"/>
      <c r="AD478" s="485"/>
      <c r="AE478" s="485"/>
      <c r="AF478" s="485"/>
      <c r="AG478" s="485"/>
      <c r="AH478" s="485"/>
      <c r="AI478" s="485"/>
      <c r="AJ478" s="485"/>
      <c r="AK478" s="485"/>
      <c r="AL478" s="485"/>
      <c r="AM478" s="485"/>
      <c r="AN478" s="527"/>
      <c r="AO478" s="530"/>
      <c r="AP478" s="485"/>
      <c r="AQ478" s="485"/>
      <c r="AR478" s="485"/>
      <c r="AS478" s="485"/>
      <c r="AT478" s="485"/>
      <c r="AU478" s="485"/>
      <c r="AV478" s="485"/>
      <c r="AW478" s="485"/>
      <c r="AX478" s="527"/>
      <c r="AY478" s="528"/>
      <c r="AZ478" s="529"/>
      <c r="BA478" s="534"/>
      <c r="BB478" s="532"/>
      <c r="BC478" s="532"/>
      <c r="BD478" s="532"/>
      <c r="BE478" s="535"/>
      <c r="BF478" s="536"/>
      <c r="BG478" s="537"/>
      <c r="BH478" s="537"/>
      <c r="BI478" s="537"/>
      <c r="BJ478" s="538"/>
      <c r="BK478" s="557"/>
      <c r="BL478" s="537"/>
      <c r="BM478" s="537"/>
      <c r="BN478" s="537"/>
      <c r="BO478" s="558"/>
      <c r="BP478" s="531"/>
      <c r="BQ478" s="532"/>
      <c r="BR478" s="532"/>
      <c r="BS478" s="532"/>
      <c r="BT478" s="533"/>
      <c r="BU478" s="534"/>
      <c r="BV478" s="532"/>
      <c r="BW478" s="532"/>
      <c r="BX478" s="532"/>
      <c r="BY478" s="535"/>
      <c r="BZ478" s="536"/>
      <c r="CA478" s="537"/>
      <c r="CB478" s="537"/>
      <c r="CC478" s="537"/>
      <c r="CD478" s="538"/>
      <c r="CE478" s="561">
        <f t="shared" si="7"/>
        <v>0</v>
      </c>
      <c r="CF478" s="562"/>
      <c r="CG478" s="562"/>
      <c r="CH478" s="562"/>
      <c r="CI478" s="562"/>
      <c r="CJ478" s="562"/>
      <c r="CK478" s="562"/>
      <c r="CL478" s="562"/>
      <c r="CM478" s="563"/>
    </row>
    <row r="479" spans="1:91" s="104" customFormat="1" ht="12.75" customHeight="1" x14ac:dyDescent="0.2">
      <c r="A479" s="100">
        <v>460</v>
      </c>
      <c r="B479" s="443"/>
      <c r="C479" s="444"/>
      <c r="D479" s="444"/>
      <c r="E479" s="444"/>
      <c r="F479" s="444"/>
      <c r="G479" s="444"/>
      <c r="H479" s="444"/>
      <c r="I479" s="444"/>
      <c r="J479" s="444"/>
      <c r="K479" s="444"/>
      <c r="L479" s="444"/>
      <c r="M479" s="444"/>
      <c r="N479" s="444"/>
      <c r="O479" s="444"/>
      <c r="P479" s="444"/>
      <c r="Q479" s="444"/>
      <c r="R479" s="445"/>
      <c r="S479" s="446"/>
      <c r="T479" s="447"/>
      <c r="U479" s="448"/>
      <c r="V479" s="449"/>
      <c r="W479" s="447"/>
      <c r="X479" s="485"/>
      <c r="Y479" s="485"/>
      <c r="Z479" s="485"/>
      <c r="AA479" s="485"/>
      <c r="AB479" s="485"/>
      <c r="AC479" s="485"/>
      <c r="AD479" s="485"/>
      <c r="AE479" s="485"/>
      <c r="AF479" s="485"/>
      <c r="AG479" s="485"/>
      <c r="AH479" s="485"/>
      <c r="AI479" s="485"/>
      <c r="AJ479" s="485"/>
      <c r="AK479" s="485"/>
      <c r="AL479" s="485"/>
      <c r="AM479" s="485"/>
      <c r="AN479" s="527"/>
      <c r="AO479" s="530"/>
      <c r="AP479" s="485"/>
      <c r="AQ479" s="485"/>
      <c r="AR479" s="485"/>
      <c r="AS479" s="485"/>
      <c r="AT479" s="485"/>
      <c r="AU479" s="485"/>
      <c r="AV479" s="485"/>
      <c r="AW479" s="485"/>
      <c r="AX479" s="527"/>
      <c r="AY479" s="528"/>
      <c r="AZ479" s="529"/>
      <c r="BA479" s="534"/>
      <c r="BB479" s="532"/>
      <c r="BC479" s="532"/>
      <c r="BD479" s="532"/>
      <c r="BE479" s="535"/>
      <c r="BF479" s="536"/>
      <c r="BG479" s="537"/>
      <c r="BH479" s="537"/>
      <c r="BI479" s="537"/>
      <c r="BJ479" s="538"/>
      <c r="BK479" s="557"/>
      <c r="BL479" s="537"/>
      <c r="BM479" s="537"/>
      <c r="BN479" s="537"/>
      <c r="BO479" s="558"/>
      <c r="BP479" s="531"/>
      <c r="BQ479" s="532"/>
      <c r="BR479" s="532"/>
      <c r="BS479" s="532"/>
      <c r="BT479" s="533"/>
      <c r="BU479" s="534"/>
      <c r="BV479" s="532"/>
      <c r="BW479" s="532"/>
      <c r="BX479" s="532"/>
      <c r="BY479" s="535"/>
      <c r="BZ479" s="536"/>
      <c r="CA479" s="537"/>
      <c r="CB479" s="537"/>
      <c r="CC479" s="537"/>
      <c r="CD479" s="538"/>
      <c r="CE479" s="561">
        <f t="shared" ref="CE479:CE542" si="8">SUM(BA479:CD479)</f>
        <v>0</v>
      </c>
      <c r="CF479" s="562"/>
      <c r="CG479" s="562"/>
      <c r="CH479" s="562"/>
      <c r="CI479" s="562"/>
      <c r="CJ479" s="562"/>
      <c r="CK479" s="562"/>
      <c r="CL479" s="562"/>
      <c r="CM479" s="563"/>
    </row>
    <row r="480" spans="1:91" s="104" customFormat="1" ht="12.75" customHeight="1" x14ac:dyDescent="0.2">
      <c r="A480" s="100">
        <v>461</v>
      </c>
      <c r="B480" s="443"/>
      <c r="C480" s="444"/>
      <c r="D480" s="444"/>
      <c r="E480" s="444"/>
      <c r="F480" s="444"/>
      <c r="G480" s="444"/>
      <c r="H480" s="444"/>
      <c r="I480" s="444"/>
      <c r="J480" s="444"/>
      <c r="K480" s="444"/>
      <c r="L480" s="444"/>
      <c r="M480" s="444"/>
      <c r="N480" s="444"/>
      <c r="O480" s="444"/>
      <c r="P480" s="444"/>
      <c r="Q480" s="444"/>
      <c r="R480" s="445"/>
      <c r="S480" s="446"/>
      <c r="T480" s="447"/>
      <c r="U480" s="448"/>
      <c r="V480" s="449"/>
      <c r="W480" s="447"/>
      <c r="X480" s="485"/>
      <c r="Y480" s="485"/>
      <c r="Z480" s="485"/>
      <c r="AA480" s="485"/>
      <c r="AB480" s="485"/>
      <c r="AC480" s="485"/>
      <c r="AD480" s="485"/>
      <c r="AE480" s="485"/>
      <c r="AF480" s="485"/>
      <c r="AG480" s="485"/>
      <c r="AH480" s="485"/>
      <c r="AI480" s="485"/>
      <c r="AJ480" s="485"/>
      <c r="AK480" s="485"/>
      <c r="AL480" s="485"/>
      <c r="AM480" s="485"/>
      <c r="AN480" s="527"/>
      <c r="AO480" s="530"/>
      <c r="AP480" s="485"/>
      <c r="AQ480" s="485"/>
      <c r="AR480" s="485"/>
      <c r="AS480" s="485"/>
      <c r="AT480" s="485"/>
      <c r="AU480" s="485"/>
      <c r="AV480" s="485"/>
      <c r="AW480" s="485"/>
      <c r="AX480" s="527"/>
      <c r="AY480" s="528"/>
      <c r="AZ480" s="529"/>
      <c r="BA480" s="534"/>
      <c r="BB480" s="532"/>
      <c r="BC480" s="532"/>
      <c r="BD480" s="532"/>
      <c r="BE480" s="535"/>
      <c r="BF480" s="536"/>
      <c r="BG480" s="537"/>
      <c r="BH480" s="537"/>
      <c r="BI480" s="537"/>
      <c r="BJ480" s="538"/>
      <c r="BK480" s="557"/>
      <c r="BL480" s="537"/>
      <c r="BM480" s="537"/>
      <c r="BN480" s="537"/>
      <c r="BO480" s="558"/>
      <c r="BP480" s="531"/>
      <c r="BQ480" s="532"/>
      <c r="BR480" s="532"/>
      <c r="BS480" s="532"/>
      <c r="BT480" s="533"/>
      <c r="BU480" s="534"/>
      <c r="BV480" s="532"/>
      <c r="BW480" s="532"/>
      <c r="BX480" s="532"/>
      <c r="BY480" s="535"/>
      <c r="BZ480" s="536"/>
      <c r="CA480" s="537"/>
      <c r="CB480" s="537"/>
      <c r="CC480" s="537"/>
      <c r="CD480" s="538"/>
      <c r="CE480" s="561">
        <f t="shared" si="8"/>
        <v>0</v>
      </c>
      <c r="CF480" s="562"/>
      <c r="CG480" s="562"/>
      <c r="CH480" s="562"/>
      <c r="CI480" s="562"/>
      <c r="CJ480" s="562"/>
      <c r="CK480" s="562"/>
      <c r="CL480" s="562"/>
      <c r="CM480" s="563"/>
    </row>
    <row r="481" spans="1:91" s="104" customFormat="1" ht="12.75" customHeight="1" x14ac:dyDescent="0.2">
      <c r="A481" s="100">
        <v>462</v>
      </c>
      <c r="B481" s="443"/>
      <c r="C481" s="444"/>
      <c r="D481" s="444"/>
      <c r="E481" s="444"/>
      <c r="F481" s="444"/>
      <c r="G481" s="444"/>
      <c r="H481" s="444"/>
      <c r="I481" s="444"/>
      <c r="J481" s="444"/>
      <c r="K481" s="444"/>
      <c r="L481" s="444"/>
      <c r="M481" s="444"/>
      <c r="N481" s="444"/>
      <c r="O481" s="444"/>
      <c r="P481" s="444"/>
      <c r="Q481" s="444"/>
      <c r="R481" s="445"/>
      <c r="S481" s="446"/>
      <c r="T481" s="447"/>
      <c r="U481" s="448"/>
      <c r="V481" s="449"/>
      <c r="W481" s="447"/>
      <c r="X481" s="485"/>
      <c r="Y481" s="485"/>
      <c r="Z481" s="485"/>
      <c r="AA481" s="485"/>
      <c r="AB481" s="485"/>
      <c r="AC481" s="485"/>
      <c r="AD481" s="485"/>
      <c r="AE481" s="485"/>
      <c r="AF481" s="485"/>
      <c r="AG481" s="485"/>
      <c r="AH481" s="485"/>
      <c r="AI481" s="485"/>
      <c r="AJ481" s="485"/>
      <c r="AK481" s="485"/>
      <c r="AL481" s="485"/>
      <c r="AM481" s="485"/>
      <c r="AN481" s="527"/>
      <c r="AO481" s="530"/>
      <c r="AP481" s="485"/>
      <c r="AQ481" s="485"/>
      <c r="AR481" s="485"/>
      <c r="AS481" s="485"/>
      <c r="AT481" s="485"/>
      <c r="AU481" s="485"/>
      <c r="AV481" s="485"/>
      <c r="AW481" s="485"/>
      <c r="AX481" s="527"/>
      <c r="AY481" s="528"/>
      <c r="AZ481" s="529"/>
      <c r="BA481" s="534"/>
      <c r="BB481" s="532"/>
      <c r="BC481" s="532"/>
      <c r="BD481" s="532"/>
      <c r="BE481" s="535"/>
      <c r="BF481" s="536"/>
      <c r="BG481" s="537"/>
      <c r="BH481" s="537"/>
      <c r="BI481" s="537"/>
      <c r="BJ481" s="538"/>
      <c r="BK481" s="557"/>
      <c r="BL481" s="537"/>
      <c r="BM481" s="537"/>
      <c r="BN481" s="537"/>
      <c r="BO481" s="558"/>
      <c r="BP481" s="531"/>
      <c r="BQ481" s="532"/>
      <c r="BR481" s="532"/>
      <c r="BS481" s="532"/>
      <c r="BT481" s="533"/>
      <c r="BU481" s="534"/>
      <c r="BV481" s="532"/>
      <c r="BW481" s="532"/>
      <c r="BX481" s="532"/>
      <c r="BY481" s="535"/>
      <c r="BZ481" s="536"/>
      <c r="CA481" s="537"/>
      <c r="CB481" s="537"/>
      <c r="CC481" s="537"/>
      <c r="CD481" s="538"/>
      <c r="CE481" s="561">
        <f t="shared" si="8"/>
        <v>0</v>
      </c>
      <c r="CF481" s="562"/>
      <c r="CG481" s="562"/>
      <c r="CH481" s="562"/>
      <c r="CI481" s="562"/>
      <c r="CJ481" s="562"/>
      <c r="CK481" s="562"/>
      <c r="CL481" s="562"/>
      <c r="CM481" s="563"/>
    </row>
    <row r="482" spans="1:91" s="104" customFormat="1" ht="12.75" customHeight="1" x14ac:dyDescent="0.2">
      <c r="A482" s="100">
        <v>463</v>
      </c>
      <c r="B482" s="443"/>
      <c r="C482" s="444"/>
      <c r="D482" s="444"/>
      <c r="E482" s="444"/>
      <c r="F482" s="444"/>
      <c r="G482" s="444"/>
      <c r="H482" s="444"/>
      <c r="I482" s="444"/>
      <c r="J482" s="444"/>
      <c r="K482" s="444"/>
      <c r="L482" s="444"/>
      <c r="M482" s="444"/>
      <c r="N482" s="444"/>
      <c r="O482" s="444"/>
      <c r="P482" s="444"/>
      <c r="Q482" s="444"/>
      <c r="R482" s="445"/>
      <c r="S482" s="446"/>
      <c r="T482" s="447"/>
      <c r="U482" s="448"/>
      <c r="V482" s="449"/>
      <c r="W482" s="447"/>
      <c r="X482" s="485"/>
      <c r="Y482" s="485"/>
      <c r="Z482" s="485"/>
      <c r="AA482" s="485"/>
      <c r="AB482" s="485"/>
      <c r="AC482" s="485"/>
      <c r="AD482" s="485"/>
      <c r="AE482" s="485"/>
      <c r="AF482" s="485"/>
      <c r="AG482" s="485"/>
      <c r="AH482" s="485"/>
      <c r="AI482" s="485"/>
      <c r="AJ482" s="485"/>
      <c r="AK482" s="485"/>
      <c r="AL482" s="485"/>
      <c r="AM482" s="485"/>
      <c r="AN482" s="527"/>
      <c r="AO482" s="530"/>
      <c r="AP482" s="485"/>
      <c r="AQ482" s="485"/>
      <c r="AR482" s="485"/>
      <c r="AS482" s="485"/>
      <c r="AT482" s="485"/>
      <c r="AU482" s="485"/>
      <c r="AV482" s="485"/>
      <c r="AW482" s="485"/>
      <c r="AX482" s="527"/>
      <c r="AY482" s="528"/>
      <c r="AZ482" s="529"/>
      <c r="BA482" s="534"/>
      <c r="BB482" s="532"/>
      <c r="BC482" s="532"/>
      <c r="BD482" s="532"/>
      <c r="BE482" s="535"/>
      <c r="BF482" s="536"/>
      <c r="BG482" s="537"/>
      <c r="BH482" s="537"/>
      <c r="BI482" s="537"/>
      <c r="BJ482" s="538"/>
      <c r="BK482" s="557"/>
      <c r="BL482" s="537"/>
      <c r="BM482" s="537"/>
      <c r="BN482" s="537"/>
      <c r="BO482" s="558"/>
      <c r="BP482" s="531"/>
      <c r="BQ482" s="532"/>
      <c r="BR482" s="532"/>
      <c r="BS482" s="532"/>
      <c r="BT482" s="533"/>
      <c r="BU482" s="534"/>
      <c r="BV482" s="532"/>
      <c r="BW482" s="532"/>
      <c r="BX482" s="532"/>
      <c r="BY482" s="535"/>
      <c r="BZ482" s="536"/>
      <c r="CA482" s="537"/>
      <c r="CB482" s="537"/>
      <c r="CC482" s="537"/>
      <c r="CD482" s="538"/>
      <c r="CE482" s="561">
        <f t="shared" si="8"/>
        <v>0</v>
      </c>
      <c r="CF482" s="562"/>
      <c r="CG482" s="562"/>
      <c r="CH482" s="562"/>
      <c r="CI482" s="562"/>
      <c r="CJ482" s="562"/>
      <c r="CK482" s="562"/>
      <c r="CL482" s="562"/>
      <c r="CM482" s="563"/>
    </row>
    <row r="483" spans="1:91" s="104" customFormat="1" ht="12.75" customHeight="1" x14ac:dyDescent="0.2">
      <c r="A483" s="100">
        <v>464</v>
      </c>
      <c r="B483" s="443"/>
      <c r="C483" s="444"/>
      <c r="D483" s="444"/>
      <c r="E483" s="444"/>
      <c r="F483" s="444"/>
      <c r="G483" s="444"/>
      <c r="H483" s="444"/>
      <c r="I483" s="444"/>
      <c r="J483" s="444"/>
      <c r="K483" s="444"/>
      <c r="L483" s="444"/>
      <c r="M483" s="444"/>
      <c r="N483" s="444"/>
      <c r="O483" s="444"/>
      <c r="P483" s="444"/>
      <c r="Q483" s="444"/>
      <c r="R483" s="445"/>
      <c r="S483" s="446"/>
      <c r="T483" s="447"/>
      <c r="U483" s="448"/>
      <c r="V483" s="449"/>
      <c r="W483" s="447"/>
      <c r="X483" s="485"/>
      <c r="Y483" s="485"/>
      <c r="Z483" s="485"/>
      <c r="AA483" s="485"/>
      <c r="AB483" s="485"/>
      <c r="AC483" s="485"/>
      <c r="AD483" s="485"/>
      <c r="AE483" s="485"/>
      <c r="AF483" s="485"/>
      <c r="AG483" s="485"/>
      <c r="AH483" s="485"/>
      <c r="AI483" s="485"/>
      <c r="AJ483" s="485"/>
      <c r="AK483" s="485"/>
      <c r="AL483" s="485"/>
      <c r="AM483" s="485"/>
      <c r="AN483" s="527"/>
      <c r="AO483" s="530"/>
      <c r="AP483" s="485"/>
      <c r="AQ483" s="485"/>
      <c r="AR483" s="485"/>
      <c r="AS483" s="485"/>
      <c r="AT483" s="485"/>
      <c r="AU483" s="485"/>
      <c r="AV483" s="485"/>
      <c r="AW483" s="485"/>
      <c r="AX483" s="527"/>
      <c r="AY483" s="528"/>
      <c r="AZ483" s="529"/>
      <c r="BA483" s="534"/>
      <c r="BB483" s="532"/>
      <c r="BC483" s="532"/>
      <c r="BD483" s="532"/>
      <c r="BE483" s="535"/>
      <c r="BF483" s="536"/>
      <c r="BG483" s="537"/>
      <c r="BH483" s="537"/>
      <c r="BI483" s="537"/>
      <c r="BJ483" s="538"/>
      <c r="BK483" s="557"/>
      <c r="BL483" s="537"/>
      <c r="BM483" s="537"/>
      <c r="BN483" s="537"/>
      <c r="BO483" s="558"/>
      <c r="BP483" s="531"/>
      <c r="BQ483" s="532"/>
      <c r="BR483" s="532"/>
      <c r="BS483" s="532"/>
      <c r="BT483" s="533"/>
      <c r="BU483" s="534"/>
      <c r="BV483" s="532"/>
      <c r="BW483" s="532"/>
      <c r="BX483" s="532"/>
      <c r="BY483" s="535"/>
      <c r="BZ483" s="536"/>
      <c r="CA483" s="537"/>
      <c r="CB483" s="537"/>
      <c r="CC483" s="537"/>
      <c r="CD483" s="538"/>
      <c r="CE483" s="561">
        <f t="shared" si="8"/>
        <v>0</v>
      </c>
      <c r="CF483" s="562"/>
      <c r="CG483" s="562"/>
      <c r="CH483" s="562"/>
      <c r="CI483" s="562"/>
      <c r="CJ483" s="562"/>
      <c r="CK483" s="562"/>
      <c r="CL483" s="562"/>
      <c r="CM483" s="563"/>
    </row>
    <row r="484" spans="1:91" s="104" customFormat="1" ht="12.75" customHeight="1" x14ac:dyDescent="0.2">
      <c r="A484" s="100">
        <v>465</v>
      </c>
      <c r="B484" s="443"/>
      <c r="C484" s="444"/>
      <c r="D484" s="444"/>
      <c r="E484" s="444"/>
      <c r="F484" s="444"/>
      <c r="G484" s="444"/>
      <c r="H484" s="444"/>
      <c r="I484" s="444"/>
      <c r="J484" s="444"/>
      <c r="K484" s="444"/>
      <c r="L484" s="444"/>
      <c r="M484" s="444"/>
      <c r="N484" s="444"/>
      <c r="O484" s="444"/>
      <c r="P484" s="444"/>
      <c r="Q484" s="444"/>
      <c r="R484" s="445"/>
      <c r="S484" s="446"/>
      <c r="T484" s="447"/>
      <c r="U484" s="448"/>
      <c r="V484" s="449"/>
      <c r="W484" s="447"/>
      <c r="X484" s="485"/>
      <c r="Y484" s="485"/>
      <c r="Z484" s="485"/>
      <c r="AA484" s="485"/>
      <c r="AB484" s="485"/>
      <c r="AC484" s="485"/>
      <c r="AD484" s="485"/>
      <c r="AE484" s="485"/>
      <c r="AF484" s="485"/>
      <c r="AG484" s="485"/>
      <c r="AH484" s="485"/>
      <c r="AI484" s="485"/>
      <c r="AJ484" s="485"/>
      <c r="AK484" s="485"/>
      <c r="AL484" s="485"/>
      <c r="AM484" s="485"/>
      <c r="AN484" s="527"/>
      <c r="AO484" s="530"/>
      <c r="AP484" s="485"/>
      <c r="AQ484" s="485"/>
      <c r="AR484" s="485"/>
      <c r="AS484" s="485"/>
      <c r="AT484" s="485"/>
      <c r="AU484" s="485"/>
      <c r="AV484" s="485"/>
      <c r="AW484" s="485"/>
      <c r="AX484" s="527"/>
      <c r="AY484" s="528"/>
      <c r="AZ484" s="529"/>
      <c r="BA484" s="534"/>
      <c r="BB484" s="532"/>
      <c r="BC484" s="532"/>
      <c r="BD484" s="532"/>
      <c r="BE484" s="535"/>
      <c r="BF484" s="536"/>
      <c r="BG484" s="537"/>
      <c r="BH484" s="537"/>
      <c r="BI484" s="537"/>
      <c r="BJ484" s="538"/>
      <c r="BK484" s="557"/>
      <c r="BL484" s="537"/>
      <c r="BM484" s="537"/>
      <c r="BN484" s="537"/>
      <c r="BO484" s="558"/>
      <c r="BP484" s="531"/>
      <c r="BQ484" s="532"/>
      <c r="BR484" s="532"/>
      <c r="BS484" s="532"/>
      <c r="BT484" s="533"/>
      <c r="BU484" s="534"/>
      <c r="BV484" s="532"/>
      <c r="BW484" s="532"/>
      <c r="BX484" s="532"/>
      <c r="BY484" s="535"/>
      <c r="BZ484" s="536"/>
      <c r="CA484" s="537"/>
      <c r="CB484" s="537"/>
      <c r="CC484" s="537"/>
      <c r="CD484" s="538"/>
      <c r="CE484" s="561">
        <f t="shared" si="8"/>
        <v>0</v>
      </c>
      <c r="CF484" s="562"/>
      <c r="CG484" s="562"/>
      <c r="CH484" s="562"/>
      <c r="CI484" s="562"/>
      <c r="CJ484" s="562"/>
      <c r="CK484" s="562"/>
      <c r="CL484" s="562"/>
      <c r="CM484" s="563"/>
    </row>
    <row r="485" spans="1:91" s="104" customFormat="1" ht="12.75" customHeight="1" x14ac:dyDescent="0.2">
      <c r="A485" s="100">
        <v>466</v>
      </c>
      <c r="B485" s="443"/>
      <c r="C485" s="444"/>
      <c r="D485" s="444"/>
      <c r="E485" s="444"/>
      <c r="F485" s="444"/>
      <c r="G485" s="444"/>
      <c r="H485" s="444"/>
      <c r="I485" s="444"/>
      <c r="J485" s="444"/>
      <c r="K485" s="444"/>
      <c r="L485" s="444"/>
      <c r="M485" s="444"/>
      <c r="N485" s="444"/>
      <c r="O485" s="444"/>
      <c r="P485" s="444"/>
      <c r="Q485" s="444"/>
      <c r="R485" s="445"/>
      <c r="S485" s="446"/>
      <c r="T485" s="447"/>
      <c r="U485" s="448"/>
      <c r="V485" s="449"/>
      <c r="W485" s="447"/>
      <c r="X485" s="485"/>
      <c r="Y485" s="485"/>
      <c r="Z485" s="485"/>
      <c r="AA485" s="485"/>
      <c r="AB485" s="485"/>
      <c r="AC485" s="485"/>
      <c r="AD485" s="485"/>
      <c r="AE485" s="485"/>
      <c r="AF485" s="485"/>
      <c r="AG485" s="485"/>
      <c r="AH485" s="485"/>
      <c r="AI485" s="485"/>
      <c r="AJ485" s="485"/>
      <c r="AK485" s="485"/>
      <c r="AL485" s="485"/>
      <c r="AM485" s="485"/>
      <c r="AN485" s="527"/>
      <c r="AO485" s="530"/>
      <c r="AP485" s="485"/>
      <c r="AQ485" s="485"/>
      <c r="AR485" s="485"/>
      <c r="AS485" s="485"/>
      <c r="AT485" s="485"/>
      <c r="AU485" s="485"/>
      <c r="AV485" s="485"/>
      <c r="AW485" s="485"/>
      <c r="AX485" s="527"/>
      <c r="AY485" s="528"/>
      <c r="AZ485" s="529"/>
      <c r="BA485" s="534"/>
      <c r="BB485" s="532"/>
      <c r="BC485" s="532"/>
      <c r="BD485" s="532"/>
      <c r="BE485" s="535"/>
      <c r="BF485" s="536"/>
      <c r="BG485" s="537"/>
      <c r="BH485" s="537"/>
      <c r="BI485" s="537"/>
      <c r="BJ485" s="538"/>
      <c r="BK485" s="557"/>
      <c r="BL485" s="537"/>
      <c r="BM485" s="537"/>
      <c r="BN485" s="537"/>
      <c r="BO485" s="558"/>
      <c r="BP485" s="531"/>
      <c r="BQ485" s="532"/>
      <c r="BR485" s="532"/>
      <c r="BS485" s="532"/>
      <c r="BT485" s="533"/>
      <c r="BU485" s="534"/>
      <c r="BV485" s="532"/>
      <c r="BW485" s="532"/>
      <c r="BX485" s="532"/>
      <c r="BY485" s="535"/>
      <c r="BZ485" s="536"/>
      <c r="CA485" s="537"/>
      <c r="CB485" s="537"/>
      <c r="CC485" s="537"/>
      <c r="CD485" s="538"/>
      <c r="CE485" s="561">
        <f t="shared" si="8"/>
        <v>0</v>
      </c>
      <c r="CF485" s="562"/>
      <c r="CG485" s="562"/>
      <c r="CH485" s="562"/>
      <c r="CI485" s="562"/>
      <c r="CJ485" s="562"/>
      <c r="CK485" s="562"/>
      <c r="CL485" s="562"/>
      <c r="CM485" s="563"/>
    </row>
    <row r="486" spans="1:91" s="104" customFormat="1" ht="12.75" customHeight="1" x14ac:dyDescent="0.2">
      <c r="A486" s="100">
        <v>467</v>
      </c>
      <c r="B486" s="443"/>
      <c r="C486" s="444"/>
      <c r="D486" s="444"/>
      <c r="E486" s="444"/>
      <c r="F486" s="444"/>
      <c r="G486" s="444"/>
      <c r="H486" s="444"/>
      <c r="I486" s="444"/>
      <c r="J486" s="444"/>
      <c r="K486" s="444"/>
      <c r="L486" s="444"/>
      <c r="M486" s="444"/>
      <c r="N486" s="444"/>
      <c r="O486" s="444"/>
      <c r="P486" s="444"/>
      <c r="Q486" s="444"/>
      <c r="R486" s="445"/>
      <c r="S486" s="446"/>
      <c r="T486" s="447"/>
      <c r="U486" s="448"/>
      <c r="V486" s="449"/>
      <c r="W486" s="447"/>
      <c r="X486" s="485"/>
      <c r="Y486" s="485"/>
      <c r="Z486" s="485"/>
      <c r="AA486" s="485"/>
      <c r="AB486" s="485"/>
      <c r="AC486" s="485"/>
      <c r="AD486" s="485"/>
      <c r="AE486" s="485"/>
      <c r="AF486" s="485"/>
      <c r="AG486" s="485"/>
      <c r="AH486" s="485"/>
      <c r="AI486" s="485"/>
      <c r="AJ486" s="485"/>
      <c r="AK486" s="485"/>
      <c r="AL486" s="485"/>
      <c r="AM486" s="485"/>
      <c r="AN486" s="527"/>
      <c r="AO486" s="530"/>
      <c r="AP486" s="485"/>
      <c r="AQ486" s="485"/>
      <c r="AR486" s="485"/>
      <c r="AS486" s="485"/>
      <c r="AT486" s="485"/>
      <c r="AU486" s="485"/>
      <c r="AV486" s="485"/>
      <c r="AW486" s="485"/>
      <c r="AX486" s="527"/>
      <c r="AY486" s="528"/>
      <c r="AZ486" s="529"/>
      <c r="BA486" s="534"/>
      <c r="BB486" s="532"/>
      <c r="BC486" s="532"/>
      <c r="BD486" s="532"/>
      <c r="BE486" s="535"/>
      <c r="BF486" s="536"/>
      <c r="BG486" s="537"/>
      <c r="BH486" s="537"/>
      <c r="BI486" s="537"/>
      <c r="BJ486" s="538"/>
      <c r="BK486" s="557"/>
      <c r="BL486" s="537"/>
      <c r="BM486" s="537"/>
      <c r="BN486" s="537"/>
      <c r="BO486" s="558"/>
      <c r="BP486" s="531"/>
      <c r="BQ486" s="532"/>
      <c r="BR486" s="532"/>
      <c r="BS486" s="532"/>
      <c r="BT486" s="533"/>
      <c r="BU486" s="534"/>
      <c r="BV486" s="532"/>
      <c r="BW486" s="532"/>
      <c r="BX486" s="532"/>
      <c r="BY486" s="535"/>
      <c r="BZ486" s="536"/>
      <c r="CA486" s="537"/>
      <c r="CB486" s="537"/>
      <c r="CC486" s="537"/>
      <c r="CD486" s="538"/>
      <c r="CE486" s="561">
        <f t="shared" si="8"/>
        <v>0</v>
      </c>
      <c r="CF486" s="562"/>
      <c r="CG486" s="562"/>
      <c r="CH486" s="562"/>
      <c r="CI486" s="562"/>
      <c r="CJ486" s="562"/>
      <c r="CK486" s="562"/>
      <c r="CL486" s="562"/>
      <c r="CM486" s="563"/>
    </row>
    <row r="487" spans="1:91" s="104" customFormat="1" ht="12.75" customHeight="1" x14ac:dyDescent="0.2">
      <c r="A487" s="100">
        <v>468</v>
      </c>
      <c r="B487" s="443"/>
      <c r="C487" s="444"/>
      <c r="D487" s="444"/>
      <c r="E487" s="444"/>
      <c r="F487" s="444"/>
      <c r="G487" s="444"/>
      <c r="H487" s="444"/>
      <c r="I487" s="444"/>
      <c r="J487" s="444"/>
      <c r="K487" s="444"/>
      <c r="L487" s="444"/>
      <c r="M487" s="444"/>
      <c r="N487" s="444"/>
      <c r="O487" s="444"/>
      <c r="P487" s="444"/>
      <c r="Q487" s="444"/>
      <c r="R487" s="445"/>
      <c r="S487" s="446"/>
      <c r="T487" s="447"/>
      <c r="U487" s="448"/>
      <c r="V487" s="449"/>
      <c r="W487" s="447"/>
      <c r="X487" s="485"/>
      <c r="Y487" s="485"/>
      <c r="Z487" s="485"/>
      <c r="AA487" s="485"/>
      <c r="AB487" s="485"/>
      <c r="AC487" s="485"/>
      <c r="AD487" s="485"/>
      <c r="AE487" s="485"/>
      <c r="AF487" s="485"/>
      <c r="AG487" s="485"/>
      <c r="AH487" s="485"/>
      <c r="AI487" s="485"/>
      <c r="AJ487" s="485"/>
      <c r="AK487" s="485"/>
      <c r="AL487" s="485"/>
      <c r="AM487" s="485"/>
      <c r="AN487" s="527"/>
      <c r="AO487" s="530"/>
      <c r="AP487" s="485"/>
      <c r="AQ487" s="485"/>
      <c r="AR487" s="485"/>
      <c r="AS487" s="485"/>
      <c r="AT487" s="485"/>
      <c r="AU487" s="485"/>
      <c r="AV487" s="485"/>
      <c r="AW487" s="485"/>
      <c r="AX487" s="527"/>
      <c r="AY487" s="528"/>
      <c r="AZ487" s="529"/>
      <c r="BA487" s="534"/>
      <c r="BB487" s="532"/>
      <c r="BC487" s="532"/>
      <c r="BD487" s="532"/>
      <c r="BE487" s="535"/>
      <c r="BF487" s="536"/>
      <c r="BG487" s="537"/>
      <c r="BH487" s="537"/>
      <c r="BI487" s="537"/>
      <c r="BJ487" s="538"/>
      <c r="BK487" s="557"/>
      <c r="BL487" s="537"/>
      <c r="BM487" s="537"/>
      <c r="BN487" s="537"/>
      <c r="BO487" s="558"/>
      <c r="BP487" s="531"/>
      <c r="BQ487" s="532"/>
      <c r="BR487" s="532"/>
      <c r="BS487" s="532"/>
      <c r="BT487" s="533"/>
      <c r="BU487" s="534"/>
      <c r="BV487" s="532"/>
      <c r="BW487" s="532"/>
      <c r="BX487" s="532"/>
      <c r="BY487" s="535"/>
      <c r="BZ487" s="536"/>
      <c r="CA487" s="537"/>
      <c r="CB487" s="537"/>
      <c r="CC487" s="537"/>
      <c r="CD487" s="538"/>
      <c r="CE487" s="561">
        <f t="shared" si="8"/>
        <v>0</v>
      </c>
      <c r="CF487" s="562"/>
      <c r="CG487" s="562"/>
      <c r="CH487" s="562"/>
      <c r="CI487" s="562"/>
      <c r="CJ487" s="562"/>
      <c r="CK487" s="562"/>
      <c r="CL487" s="562"/>
      <c r="CM487" s="563"/>
    </row>
    <row r="488" spans="1:91" s="104" customFormat="1" ht="12.75" customHeight="1" x14ac:dyDescent="0.2">
      <c r="A488" s="100">
        <v>469</v>
      </c>
      <c r="B488" s="443"/>
      <c r="C488" s="444"/>
      <c r="D488" s="444"/>
      <c r="E488" s="444"/>
      <c r="F488" s="444"/>
      <c r="G488" s="444"/>
      <c r="H488" s="444"/>
      <c r="I488" s="444"/>
      <c r="J488" s="444"/>
      <c r="K488" s="444"/>
      <c r="L488" s="444"/>
      <c r="M488" s="444"/>
      <c r="N488" s="444"/>
      <c r="O488" s="444"/>
      <c r="P488" s="444"/>
      <c r="Q488" s="444"/>
      <c r="R488" s="445"/>
      <c r="S488" s="446"/>
      <c r="T488" s="447"/>
      <c r="U488" s="448"/>
      <c r="V488" s="449"/>
      <c r="W488" s="447"/>
      <c r="X488" s="485"/>
      <c r="Y488" s="485"/>
      <c r="Z488" s="485"/>
      <c r="AA488" s="485"/>
      <c r="AB488" s="485"/>
      <c r="AC488" s="485"/>
      <c r="AD488" s="485"/>
      <c r="AE488" s="485"/>
      <c r="AF488" s="485"/>
      <c r="AG488" s="485"/>
      <c r="AH488" s="485"/>
      <c r="AI488" s="485"/>
      <c r="AJ488" s="485"/>
      <c r="AK488" s="485"/>
      <c r="AL488" s="485"/>
      <c r="AM488" s="485"/>
      <c r="AN488" s="527"/>
      <c r="AO488" s="530"/>
      <c r="AP488" s="485"/>
      <c r="AQ488" s="485"/>
      <c r="AR488" s="485"/>
      <c r="AS488" s="485"/>
      <c r="AT488" s="485"/>
      <c r="AU488" s="485"/>
      <c r="AV488" s="485"/>
      <c r="AW488" s="485"/>
      <c r="AX488" s="527"/>
      <c r="AY488" s="528"/>
      <c r="AZ488" s="529"/>
      <c r="BA488" s="534"/>
      <c r="BB488" s="532"/>
      <c r="BC488" s="532"/>
      <c r="BD488" s="532"/>
      <c r="BE488" s="535"/>
      <c r="BF488" s="536"/>
      <c r="BG488" s="537"/>
      <c r="BH488" s="537"/>
      <c r="BI488" s="537"/>
      <c r="BJ488" s="538"/>
      <c r="BK488" s="557"/>
      <c r="BL488" s="537"/>
      <c r="BM488" s="537"/>
      <c r="BN488" s="537"/>
      <c r="BO488" s="558"/>
      <c r="BP488" s="531"/>
      <c r="BQ488" s="532"/>
      <c r="BR488" s="532"/>
      <c r="BS488" s="532"/>
      <c r="BT488" s="533"/>
      <c r="BU488" s="534"/>
      <c r="BV488" s="532"/>
      <c r="BW488" s="532"/>
      <c r="BX488" s="532"/>
      <c r="BY488" s="535"/>
      <c r="BZ488" s="536"/>
      <c r="CA488" s="537"/>
      <c r="CB488" s="537"/>
      <c r="CC488" s="537"/>
      <c r="CD488" s="538"/>
      <c r="CE488" s="561">
        <f t="shared" si="8"/>
        <v>0</v>
      </c>
      <c r="CF488" s="562"/>
      <c r="CG488" s="562"/>
      <c r="CH488" s="562"/>
      <c r="CI488" s="562"/>
      <c r="CJ488" s="562"/>
      <c r="CK488" s="562"/>
      <c r="CL488" s="562"/>
      <c r="CM488" s="563"/>
    </row>
    <row r="489" spans="1:91" s="104" customFormat="1" ht="12.75" customHeight="1" x14ac:dyDescent="0.2">
      <c r="A489" s="100">
        <v>470</v>
      </c>
      <c r="B489" s="443"/>
      <c r="C489" s="444"/>
      <c r="D489" s="444"/>
      <c r="E489" s="444"/>
      <c r="F489" s="444"/>
      <c r="G489" s="444"/>
      <c r="H489" s="444"/>
      <c r="I489" s="444"/>
      <c r="J489" s="444"/>
      <c r="K489" s="444"/>
      <c r="L489" s="444"/>
      <c r="M489" s="444"/>
      <c r="N489" s="444"/>
      <c r="O489" s="444"/>
      <c r="P489" s="444"/>
      <c r="Q489" s="444"/>
      <c r="R489" s="445"/>
      <c r="S489" s="446"/>
      <c r="T489" s="447"/>
      <c r="U489" s="448"/>
      <c r="V489" s="449"/>
      <c r="W489" s="447"/>
      <c r="X489" s="485"/>
      <c r="Y489" s="485"/>
      <c r="Z489" s="485"/>
      <c r="AA489" s="485"/>
      <c r="AB489" s="485"/>
      <c r="AC489" s="485"/>
      <c r="AD489" s="485"/>
      <c r="AE489" s="485"/>
      <c r="AF489" s="485"/>
      <c r="AG489" s="485"/>
      <c r="AH489" s="485"/>
      <c r="AI489" s="485"/>
      <c r="AJ489" s="485"/>
      <c r="AK489" s="485"/>
      <c r="AL489" s="485"/>
      <c r="AM489" s="485"/>
      <c r="AN489" s="527"/>
      <c r="AO489" s="530"/>
      <c r="AP489" s="485"/>
      <c r="AQ489" s="485"/>
      <c r="AR489" s="485"/>
      <c r="AS489" s="485"/>
      <c r="AT489" s="485"/>
      <c r="AU489" s="485"/>
      <c r="AV489" s="485"/>
      <c r="AW489" s="485"/>
      <c r="AX489" s="527"/>
      <c r="AY489" s="528"/>
      <c r="AZ489" s="529"/>
      <c r="BA489" s="534"/>
      <c r="BB489" s="532"/>
      <c r="BC489" s="532"/>
      <c r="BD489" s="532"/>
      <c r="BE489" s="535"/>
      <c r="BF489" s="536"/>
      <c r="BG489" s="537"/>
      <c r="BH489" s="537"/>
      <c r="BI489" s="537"/>
      <c r="BJ489" s="538"/>
      <c r="BK489" s="557"/>
      <c r="BL489" s="537"/>
      <c r="BM489" s="537"/>
      <c r="BN489" s="537"/>
      <c r="BO489" s="558"/>
      <c r="BP489" s="531"/>
      <c r="BQ489" s="532"/>
      <c r="BR489" s="532"/>
      <c r="BS489" s="532"/>
      <c r="BT489" s="533"/>
      <c r="BU489" s="534"/>
      <c r="BV489" s="532"/>
      <c r="BW489" s="532"/>
      <c r="BX489" s="532"/>
      <c r="BY489" s="535"/>
      <c r="BZ489" s="536"/>
      <c r="CA489" s="537"/>
      <c r="CB489" s="537"/>
      <c r="CC489" s="537"/>
      <c r="CD489" s="538"/>
      <c r="CE489" s="561">
        <f t="shared" si="8"/>
        <v>0</v>
      </c>
      <c r="CF489" s="562"/>
      <c r="CG489" s="562"/>
      <c r="CH489" s="562"/>
      <c r="CI489" s="562"/>
      <c r="CJ489" s="562"/>
      <c r="CK489" s="562"/>
      <c r="CL489" s="562"/>
      <c r="CM489" s="563"/>
    </row>
    <row r="490" spans="1:91" s="104" customFormat="1" ht="12.75" customHeight="1" x14ac:dyDescent="0.2">
      <c r="A490" s="100">
        <v>471</v>
      </c>
      <c r="B490" s="443"/>
      <c r="C490" s="444"/>
      <c r="D490" s="444"/>
      <c r="E490" s="444"/>
      <c r="F490" s="444"/>
      <c r="G490" s="444"/>
      <c r="H490" s="444"/>
      <c r="I490" s="444"/>
      <c r="J490" s="444"/>
      <c r="K490" s="444"/>
      <c r="L490" s="444"/>
      <c r="M490" s="444"/>
      <c r="N490" s="444"/>
      <c r="O490" s="444"/>
      <c r="P490" s="444"/>
      <c r="Q490" s="444"/>
      <c r="R490" s="445"/>
      <c r="S490" s="446"/>
      <c r="T490" s="447"/>
      <c r="U490" s="448"/>
      <c r="V490" s="449"/>
      <c r="W490" s="447"/>
      <c r="X490" s="485"/>
      <c r="Y490" s="485"/>
      <c r="Z490" s="485"/>
      <c r="AA490" s="485"/>
      <c r="AB490" s="485"/>
      <c r="AC490" s="485"/>
      <c r="AD490" s="485"/>
      <c r="AE490" s="485"/>
      <c r="AF490" s="485"/>
      <c r="AG490" s="485"/>
      <c r="AH490" s="485"/>
      <c r="AI490" s="485"/>
      <c r="AJ490" s="485"/>
      <c r="AK490" s="485"/>
      <c r="AL490" s="485"/>
      <c r="AM490" s="485"/>
      <c r="AN490" s="527"/>
      <c r="AO490" s="530"/>
      <c r="AP490" s="485"/>
      <c r="AQ490" s="485"/>
      <c r="AR490" s="485"/>
      <c r="AS490" s="485"/>
      <c r="AT490" s="485"/>
      <c r="AU490" s="485"/>
      <c r="AV490" s="485"/>
      <c r="AW490" s="485"/>
      <c r="AX490" s="527"/>
      <c r="AY490" s="528"/>
      <c r="AZ490" s="529"/>
      <c r="BA490" s="534"/>
      <c r="BB490" s="532"/>
      <c r="BC490" s="532"/>
      <c r="BD490" s="532"/>
      <c r="BE490" s="535"/>
      <c r="BF490" s="536"/>
      <c r="BG490" s="537"/>
      <c r="BH490" s="537"/>
      <c r="BI490" s="537"/>
      <c r="BJ490" s="538"/>
      <c r="BK490" s="557"/>
      <c r="BL490" s="537"/>
      <c r="BM490" s="537"/>
      <c r="BN490" s="537"/>
      <c r="BO490" s="558"/>
      <c r="BP490" s="531"/>
      <c r="BQ490" s="532"/>
      <c r="BR490" s="532"/>
      <c r="BS490" s="532"/>
      <c r="BT490" s="533"/>
      <c r="BU490" s="534"/>
      <c r="BV490" s="532"/>
      <c r="BW490" s="532"/>
      <c r="BX490" s="532"/>
      <c r="BY490" s="535"/>
      <c r="BZ490" s="536"/>
      <c r="CA490" s="537"/>
      <c r="CB490" s="537"/>
      <c r="CC490" s="537"/>
      <c r="CD490" s="538"/>
      <c r="CE490" s="561">
        <f t="shared" si="8"/>
        <v>0</v>
      </c>
      <c r="CF490" s="562"/>
      <c r="CG490" s="562"/>
      <c r="CH490" s="562"/>
      <c r="CI490" s="562"/>
      <c r="CJ490" s="562"/>
      <c r="CK490" s="562"/>
      <c r="CL490" s="562"/>
      <c r="CM490" s="563"/>
    </row>
    <row r="491" spans="1:91" s="104" customFormat="1" ht="12.75" customHeight="1" x14ac:dyDescent="0.2">
      <c r="A491" s="100">
        <v>472</v>
      </c>
      <c r="B491" s="443"/>
      <c r="C491" s="444"/>
      <c r="D491" s="444"/>
      <c r="E491" s="444"/>
      <c r="F491" s="444"/>
      <c r="G491" s="444"/>
      <c r="H491" s="444"/>
      <c r="I491" s="444"/>
      <c r="J491" s="444"/>
      <c r="K491" s="444"/>
      <c r="L491" s="444"/>
      <c r="M491" s="444"/>
      <c r="N491" s="444"/>
      <c r="O491" s="444"/>
      <c r="P491" s="444"/>
      <c r="Q491" s="444"/>
      <c r="R491" s="445"/>
      <c r="S491" s="446"/>
      <c r="T491" s="447"/>
      <c r="U491" s="448"/>
      <c r="V491" s="449"/>
      <c r="W491" s="447"/>
      <c r="X491" s="485"/>
      <c r="Y491" s="485"/>
      <c r="Z491" s="485"/>
      <c r="AA491" s="485"/>
      <c r="AB491" s="485"/>
      <c r="AC491" s="485"/>
      <c r="AD491" s="485"/>
      <c r="AE491" s="485"/>
      <c r="AF491" s="485"/>
      <c r="AG491" s="485"/>
      <c r="AH491" s="485"/>
      <c r="AI491" s="485"/>
      <c r="AJ491" s="485"/>
      <c r="AK491" s="485"/>
      <c r="AL491" s="485"/>
      <c r="AM491" s="485"/>
      <c r="AN491" s="527"/>
      <c r="AO491" s="530"/>
      <c r="AP491" s="485"/>
      <c r="AQ491" s="485"/>
      <c r="AR491" s="485"/>
      <c r="AS491" s="485"/>
      <c r="AT491" s="485"/>
      <c r="AU491" s="485"/>
      <c r="AV491" s="485"/>
      <c r="AW491" s="485"/>
      <c r="AX491" s="527"/>
      <c r="AY491" s="528"/>
      <c r="AZ491" s="529"/>
      <c r="BA491" s="534"/>
      <c r="BB491" s="532"/>
      <c r="BC491" s="532"/>
      <c r="BD491" s="532"/>
      <c r="BE491" s="535"/>
      <c r="BF491" s="536"/>
      <c r="BG491" s="537"/>
      <c r="BH491" s="537"/>
      <c r="BI491" s="537"/>
      <c r="BJ491" s="538"/>
      <c r="BK491" s="557"/>
      <c r="BL491" s="537"/>
      <c r="BM491" s="537"/>
      <c r="BN491" s="537"/>
      <c r="BO491" s="558"/>
      <c r="BP491" s="531"/>
      <c r="BQ491" s="532"/>
      <c r="BR491" s="532"/>
      <c r="BS491" s="532"/>
      <c r="BT491" s="533"/>
      <c r="BU491" s="534"/>
      <c r="BV491" s="532"/>
      <c r="BW491" s="532"/>
      <c r="BX491" s="532"/>
      <c r="BY491" s="535"/>
      <c r="BZ491" s="536"/>
      <c r="CA491" s="537"/>
      <c r="CB491" s="537"/>
      <c r="CC491" s="537"/>
      <c r="CD491" s="538"/>
      <c r="CE491" s="561">
        <f t="shared" si="8"/>
        <v>0</v>
      </c>
      <c r="CF491" s="562"/>
      <c r="CG491" s="562"/>
      <c r="CH491" s="562"/>
      <c r="CI491" s="562"/>
      <c r="CJ491" s="562"/>
      <c r="CK491" s="562"/>
      <c r="CL491" s="562"/>
      <c r="CM491" s="563"/>
    </row>
    <row r="492" spans="1:91" s="104" customFormat="1" ht="12.75" customHeight="1" x14ac:dyDescent="0.2">
      <c r="A492" s="100">
        <v>473</v>
      </c>
      <c r="B492" s="443"/>
      <c r="C492" s="444"/>
      <c r="D492" s="444"/>
      <c r="E492" s="444"/>
      <c r="F492" s="444"/>
      <c r="G492" s="444"/>
      <c r="H492" s="444"/>
      <c r="I492" s="444"/>
      <c r="J492" s="444"/>
      <c r="K492" s="444"/>
      <c r="L492" s="444"/>
      <c r="M492" s="444"/>
      <c r="N492" s="444"/>
      <c r="O492" s="444"/>
      <c r="P492" s="444"/>
      <c r="Q492" s="444"/>
      <c r="R492" s="445"/>
      <c r="S492" s="446"/>
      <c r="T492" s="447"/>
      <c r="U492" s="448"/>
      <c r="V492" s="449"/>
      <c r="W492" s="447"/>
      <c r="X492" s="485"/>
      <c r="Y492" s="485"/>
      <c r="Z492" s="485"/>
      <c r="AA492" s="485"/>
      <c r="AB492" s="485"/>
      <c r="AC492" s="485"/>
      <c r="AD492" s="485"/>
      <c r="AE492" s="485"/>
      <c r="AF492" s="485"/>
      <c r="AG492" s="485"/>
      <c r="AH492" s="485"/>
      <c r="AI492" s="485"/>
      <c r="AJ492" s="485"/>
      <c r="AK492" s="485"/>
      <c r="AL492" s="485"/>
      <c r="AM492" s="485"/>
      <c r="AN492" s="527"/>
      <c r="AO492" s="530"/>
      <c r="AP492" s="485"/>
      <c r="AQ492" s="485"/>
      <c r="AR492" s="485"/>
      <c r="AS492" s="485"/>
      <c r="AT492" s="485"/>
      <c r="AU492" s="485"/>
      <c r="AV492" s="485"/>
      <c r="AW492" s="485"/>
      <c r="AX492" s="527"/>
      <c r="AY492" s="528"/>
      <c r="AZ492" s="529"/>
      <c r="BA492" s="534"/>
      <c r="BB492" s="532"/>
      <c r="BC492" s="532"/>
      <c r="BD492" s="532"/>
      <c r="BE492" s="535"/>
      <c r="BF492" s="536"/>
      <c r="BG492" s="537"/>
      <c r="BH492" s="537"/>
      <c r="BI492" s="537"/>
      <c r="BJ492" s="538"/>
      <c r="BK492" s="557"/>
      <c r="BL492" s="537"/>
      <c r="BM492" s="537"/>
      <c r="BN492" s="537"/>
      <c r="BO492" s="558"/>
      <c r="BP492" s="531"/>
      <c r="BQ492" s="532"/>
      <c r="BR492" s="532"/>
      <c r="BS492" s="532"/>
      <c r="BT492" s="533"/>
      <c r="BU492" s="534"/>
      <c r="BV492" s="532"/>
      <c r="BW492" s="532"/>
      <c r="BX492" s="532"/>
      <c r="BY492" s="535"/>
      <c r="BZ492" s="536"/>
      <c r="CA492" s="537"/>
      <c r="CB492" s="537"/>
      <c r="CC492" s="537"/>
      <c r="CD492" s="538"/>
      <c r="CE492" s="561">
        <f t="shared" si="8"/>
        <v>0</v>
      </c>
      <c r="CF492" s="562"/>
      <c r="CG492" s="562"/>
      <c r="CH492" s="562"/>
      <c r="CI492" s="562"/>
      <c r="CJ492" s="562"/>
      <c r="CK492" s="562"/>
      <c r="CL492" s="562"/>
      <c r="CM492" s="563"/>
    </row>
    <row r="493" spans="1:91" s="104" customFormat="1" ht="12.75" customHeight="1" x14ac:dyDescent="0.2">
      <c r="A493" s="100">
        <v>474</v>
      </c>
      <c r="B493" s="443"/>
      <c r="C493" s="444"/>
      <c r="D493" s="444"/>
      <c r="E493" s="444"/>
      <c r="F493" s="444"/>
      <c r="G493" s="444"/>
      <c r="H493" s="444"/>
      <c r="I493" s="444"/>
      <c r="J493" s="444"/>
      <c r="K493" s="444"/>
      <c r="L493" s="444"/>
      <c r="M493" s="444"/>
      <c r="N493" s="444"/>
      <c r="O493" s="444"/>
      <c r="P493" s="444"/>
      <c r="Q493" s="444"/>
      <c r="R493" s="445"/>
      <c r="S493" s="446"/>
      <c r="T493" s="447"/>
      <c r="U493" s="448"/>
      <c r="V493" s="449"/>
      <c r="W493" s="447"/>
      <c r="X493" s="485"/>
      <c r="Y493" s="485"/>
      <c r="Z493" s="485"/>
      <c r="AA493" s="485"/>
      <c r="AB493" s="485"/>
      <c r="AC493" s="485"/>
      <c r="AD493" s="485"/>
      <c r="AE493" s="485"/>
      <c r="AF493" s="485"/>
      <c r="AG493" s="485"/>
      <c r="AH493" s="485"/>
      <c r="AI493" s="485"/>
      <c r="AJ493" s="485"/>
      <c r="AK493" s="485"/>
      <c r="AL493" s="485"/>
      <c r="AM493" s="485"/>
      <c r="AN493" s="527"/>
      <c r="AO493" s="530"/>
      <c r="AP493" s="485"/>
      <c r="AQ493" s="485"/>
      <c r="AR493" s="485"/>
      <c r="AS493" s="485"/>
      <c r="AT493" s="485"/>
      <c r="AU493" s="485"/>
      <c r="AV493" s="485"/>
      <c r="AW493" s="485"/>
      <c r="AX493" s="527"/>
      <c r="AY493" s="528"/>
      <c r="AZ493" s="529"/>
      <c r="BA493" s="534"/>
      <c r="BB493" s="532"/>
      <c r="BC493" s="532"/>
      <c r="BD493" s="532"/>
      <c r="BE493" s="535"/>
      <c r="BF493" s="536"/>
      <c r="BG493" s="537"/>
      <c r="BH493" s="537"/>
      <c r="BI493" s="537"/>
      <c r="BJ493" s="538"/>
      <c r="BK493" s="557"/>
      <c r="BL493" s="537"/>
      <c r="BM493" s="537"/>
      <c r="BN493" s="537"/>
      <c r="BO493" s="558"/>
      <c r="BP493" s="531"/>
      <c r="BQ493" s="532"/>
      <c r="BR493" s="532"/>
      <c r="BS493" s="532"/>
      <c r="BT493" s="533"/>
      <c r="BU493" s="534"/>
      <c r="BV493" s="532"/>
      <c r="BW493" s="532"/>
      <c r="BX493" s="532"/>
      <c r="BY493" s="535"/>
      <c r="BZ493" s="536"/>
      <c r="CA493" s="537"/>
      <c r="CB493" s="537"/>
      <c r="CC493" s="537"/>
      <c r="CD493" s="538"/>
      <c r="CE493" s="561">
        <f t="shared" si="8"/>
        <v>0</v>
      </c>
      <c r="CF493" s="562"/>
      <c r="CG493" s="562"/>
      <c r="CH493" s="562"/>
      <c r="CI493" s="562"/>
      <c r="CJ493" s="562"/>
      <c r="CK493" s="562"/>
      <c r="CL493" s="562"/>
      <c r="CM493" s="563"/>
    </row>
    <row r="494" spans="1:91" s="104" customFormat="1" ht="12.75" customHeight="1" x14ac:dyDescent="0.2">
      <c r="A494" s="100">
        <v>475</v>
      </c>
      <c r="B494" s="443"/>
      <c r="C494" s="444"/>
      <c r="D494" s="444"/>
      <c r="E494" s="444"/>
      <c r="F494" s="444"/>
      <c r="G494" s="444"/>
      <c r="H494" s="444"/>
      <c r="I494" s="444"/>
      <c r="J494" s="444"/>
      <c r="K494" s="444"/>
      <c r="L494" s="444"/>
      <c r="M494" s="444"/>
      <c r="N494" s="444"/>
      <c r="O494" s="444"/>
      <c r="P494" s="444"/>
      <c r="Q494" s="444"/>
      <c r="R494" s="445"/>
      <c r="S494" s="446"/>
      <c r="T494" s="447"/>
      <c r="U494" s="448"/>
      <c r="V494" s="449"/>
      <c r="W494" s="447"/>
      <c r="X494" s="485"/>
      <c r="Y494" s="485"/>
      <c r="Z494" s="485"/>
      <c r="AA494" s="485"/>
      <c r="AB494" s="485"/>
      <c r="AC494" s="485"/>
      <c r="AD494" s="485"/>
      <c r="AE494" s="485"/>
      <c r="AF494" s="485"/>
      <c r="AG494" s="485"/>
      <c r="AH494" s="485"/>
      <c r="AI494" s="485"/>
      <c r="AJ494" s="485"/>
      <c r="AK494" s="485"/>
      <c r="AL494" s="485"/>
      <c r="AM494" s="485"/>
      <c r="AN494" s="527"/>
      <c r="AO494" s="530"/>
      <c r="AP494" s="485"/>
      <c r="AQ494" s="485"/>
      <c r="AR494" s="485"/>
      <c r="AS494" s="485"/>
      <c r="AT494" s="485"/>
      <c r="AU494" s="485"/>
      <c r="AV494" s="485"/>
      <c r="AW494" s="485"/>
      <c r="AX494" s="527"/>
      <c r="AY494" s="528"/>
      <c r="AZ494" s="529"/>
      <c r="BA494" s="534"/>
      <c r="BB494" s="532"/>
      <c r="BC494" s="532"/>
      <c r="BD494" s="532"/>
      <c r="BE494" s="535"/>
      <c r="BF494" s="536"/>
      <c r="BG494" s="537"/>
      <c r="BH494" s="537"/>
      <c r="BI494" s="537"/>
      <c r="BJ494" s="538"/>
      <c r="BK494" s="557"/>
      <c r="BL494" s="537"/>
      <c r="BM494" s="537"/>
      <c r="BN494" s="537"/>
      <c r="BO494" s="558"/>
      <c r="BP494" s="531"/>
      <c r="BQ494" s="532"/>
      <c r="BR494" s="532"/>
      <c r="BS494" s="532"/>
      <c r="BT494" s="533"/>
      <c r="BU494" s="534"/>
      <c r="BV494" s="532"/>
      <c r="BW494" s="532"/>
      <c r="BX494" s="532"/>
      <c r="BY494" s="535"/>
      <c r="BZ494" s="536"/>
      <c r="CA494" s="537"/>
      <c r="CB494" s="537"/>
      <c r="CC494" s="537"/>
      <c r="CD494" s="538"/>
      <c r="CE494" s="561">
        <f t="shared" si="8"/>
        <v>0</v>
      </c>
      <c r="CF494" s="562"/>
      <c r="CG494" s="562"/>
      <c r="CH494" s="562"/>
      <c r="CI494" s="562"/>
      <c r="CJ494" s="562"/>
      <c r="CK494" s="562"/>
      <c r="CL494" s="562"/>
      <c r="CM494" s="563"/>
    </row>
    <row r="495" spans="1:91" s="104" customFormat="1" ht="12.75" customHeight="1" x14ac:dyDescent="0.2">
      <c r="A495" s="100">
        <v>476</v>
      </c>
      <c r="B495" s="443"/>
      <c r="C495" s="444"/>
      <c r="D495" s="444"/>
      <c r="E495" s="444"/>
      <c r="F495" s="444"/>
      <c r="G495" s="444"/>
      <c r="H495" s="444"/>
      <c r="I495" s="444"/>
      <c r="J495" s="444"/>
      <c r="K495" s="444"/>
      <c r="L495" s="444"/>
      <c r="M495" s="444"/>
      <c r="N495" s="444"/>
      <c r="O495" s="444"/>
      <c r="P495" s="444"/>
      <c r="Q495" s="444"/>
      <c r="R495" s="445"/>
      <c r="S495" s="446"/>
      <c r="T495" s="447"/>
      <c r="U495" s="448"/>
      <c r="V495" s="449"/>
      <c r="W495" s="447"/>
      <c r="X495" s="485"/>
      <c r="Y495" s="485"/>
      <c r="Z495" s="485"/>
      <c r="AA495" s="485"/>
      <c r="AB495" s="485"/>
      <c r="AC495" s="485"/>
      <c r="AD495" s="485"/>
      <c r="AE495" s="485"/>
      <c r="AF495" s="485"/>
      <c r="AG495" s="485"/>
      <c r="AH495" s="485"/>
      <c r="AI495" s="485"/>
      <c r="AJ495" s="485"/>
      <c r="AK495" s="485"/>
      <c r="AL495" s="485"/>
      <c r="AM495" s="485"/>
      <c r="AN495" s="527"/>
      <c r="AO495" s="530"/>
      <c r="AP495" s="485"/>
      <c r="AQ495" s="485"/>
      <c r="AR495" s="485"/>
      <c r="AS495" s="485"/>
      <c r="AT495" s="485"/>
      <c r="AU495" s="485"/>
      <c r="AV495" s="485"/>
      <c r="AW495" s="485"/>
      <c r="AX495" s="527"/>
      <c r="AY495" s="528"/>
      <c r="AZ495" s="529"/>
      <c r="BA495" s="534"/>
      <c r="BB495" s="532"/>
      <c r="BC495" s="532"/>
      <c r="BD495" s="532"/>
      <c r="BE495" s="535"/>
      <c r="BF495" s="536"/>
      <c r="BG495" s="537"/>
      <c r="BH495" s="537"/>
      <c r="BI495" s="537"/>
      <c r="BJ495" s="538"/>
      <c r="BK495" s="557"/>
      <c r="BL495" s="537"/>
      <c r="BM495" s="537"/>
      <c r="BN495" s="537"/>
      <c r="BO495" s="558"/>
      <c r="BP495" s="531"/>
      <c r="BQ495" s="532"/>
      <c r="BR495" s="532"/>
      <c r="BS495" s="532"/>
      <c r="BT495" s="533"/>
      <c r="BU495" s="534"/>
      <c r="BV495" s="532"/>
      <c r="BW495" s="532"/>
      <c r="BX495" s="532"/>
      <c r="BY495" s="535"/>
      <c r="BZ495" s="536"/>
      <c r="CA495" s="537"/>
      <c r="CB495" s="537"/>
      <c r="CC495" s="537"/>
      <c r="CD495" s="538"/>
      <c r="CE495" s="561">
        <f t="shared" si="8"/>
        <v>0</v>
      </c>
      <c r="CF495" s="562"/>
      <c r="CG495" s="562"/>
      <c r="CH495" s="562"/>
      <c r="CI495" s="562"/>
      <c r="CJ495" s="562"/>
      <c r="CK495" s="562"/>
      <c r="CL495" s="562"/>
      <c r="CM495" s="563"/>
    </row>
    <row r="496" spans="1:91" s="104" customFormat="1" ht="12.75" customHeight="1" x14ac:dyDescent="0.2">
      <c r="A496" s="100">
        <v>477</v>
      </c>
      <c r="B496" s="443"/>
      <c r="C496" s="444"/>
      <c r="D496" s="444"/>
      <c r="E496" s="444"/>
      <c r="F496" s="444"/>
      <c r="G496" s="444"/>
      <c r="H496" s="444"/>
      <c r="I496" s="444"/>
      <c r="J496" s="444"/>
      <c r="K496" s="444"/>
      <c r="L496" s="444"/>
      <c r="M496" s="444"/>
      <c r="N496" s="444"/>
      <c r="O496" s="444"/>
      <c r="P496" s="444"/>
      <c r="Q496" s="444"/>
      <c r="R496" s="445"/>
      <c r="S496" s="446"/>
      <c r="T496" s="447"/>
      <c r="U496" s="448"/>
      <c r="V496" s="449"/>
      <c r="W496" s="447"/>
      <c r="X496" s="485"/>
      <c r="Y496" s="485"/>
      <c r="Z496" s="485"/>
      <c r="AA496" s="485"/>
      <c r="AB496" s="485"/>
      <c r="AC496" s="485"/>
      <c r="AD496" s="485"/>
      <c r="AE496" s="485"/>
      <c r="AF496" s="485"/>
      <c r="AG496" s="485"/>
      <c r="AH496" s="485"/>
      <c r="AI496" s="485"/>
      <c r="AJ496" s="485"/>
      <c r="AK496" s="485"/>
      <c r="AL496" s="485"/>
      <c r="AM496" s="485"/>
      <c r="AN496" s="527"/>
      <c r="AO496" s="530"/>
      <c r="AP496" s="485"/>
      <c r="AQ496" s="485"/>
      <c r="AR496" s="485"/>
      <c r="AS496" s="485"/>
      <c r="AT496" s="485"/>
      <c r="AU496" s="485"/>
      <c r="AV496" s="485"/>
      <c r="AW496" s="485"/>
      <c r="AX496" s="527"/>
      <c r="AY496" s="528"/>
      <c r="AZ496" s="529"/>
      <c r="BA496" s="534"/>
      <c r="BB496" s="532"/>
      <c r="BC496" s="532"/>
      <c r="BD496" s="532"/>
      <c r="BE496" s="535"/>
      <c r="BF496" s="536"/>
      <c r="BG496" s="537"/>
      <c r="BH496" s="537"/>
      <c r="BI496" s="537"/>
      <c r="BJ496" s="538"/>
      <c r="BK496" s="557"/>
      <c r="BL496" s="537"/>
      <c r="BM496" s="537"/>
      <c r="BN496" s="537"/>
      <c r="BO496" s="558"/>
      <c r="BP496" s="531"/>
      <c r="BQ496" s="532"/>
      <c r="BR496" s="532"/>
      <c r="BS496" s="532"/>
      <c r="BT496" s="533"/>
      <c r="BU496" s="534"/>
      <c r="BV496" s="532"/>
      <c r="BW496" s="532"/>
      <c r="BX496" s="532"/>
      <c r="BY496" s="535"/>
      <c r="BZ496" s="536"/>
      <c r="CA496" s="537"/>
      <c r="CB496" s="537"/>
      <c r="CC496" s="537"/>
      <c r="CD496" s="538"/>
      <c r="CE496" s="561">
        <f t="shared" si="8"/>
        <v>0</v>
      </c>
      <c r="CF496" s="562"/>
      <c r="CG496" s="562"/>
      <c r="CH496" s="562"/>
      <c r="CI496" s="562"/>
      <c r="CJ496" s="562"/>
      <c r="CK496" s="562"/>
      <c r="CL496" s="562"/>
      <c r="CM496" s="563"/>
    </row>
    <row r="497" spans="1:91" s="104" customFormat="1" ht="12.75" customHeight="1" x14ac:dyDescent="0.2">
      <c r="A497" s="100">
        <v>478</v>
      </c>
      <c r="B497" s="443"/>
      <c r="C497" s="444"/>
      <c r="D497" s="444"/>
      <c r="E497" s="444"/>
      <c r="F497" s="444"/>
      <c r="G497" s="444"/>
      <c r="H497" s="444"/>
      <c r="I497" s="444"/>
      <c r="J497" s="444"/>
      <c r="K497" s="444"/>
      <c r="L497" s="444"/>
      <c r="M497" s="444"/>
      <c r="N497" s="444"/>
      <c r="O497" s="444"/>
      <c r="P497" s="444"/>
      <c r="Q497" s="444"/>
      <c r="R497" s="445"/>
      <c r="S497" s="446"/>
      <c r="T497" s="447"/>
      <c r="U497" s="448"/>
      <c r="V497" s="449"/>
      <c r="W497" s="447"/>
      <c r="X497" s="485"/>
      <c r="Y497" s="485"/>
      <c r="Z497" s="485"/>
      <c r="AA497" s="485"/>
      <c r="AB497" s="485"/>
      <c r="AC497" s="485"/>
      <c r="AD497" s="485"/>
      <c r="AE497" s="485"/>
      <c r="AF497" s="485"/>
      <c r="AG497" s="485"/>
      <c r="AH497" s="485"/>
      <c r="AI497" s="485"/>
      <c r="AJ497" s="485"/>
      <c r="AK497" s="485"/>
      <c r="AL497" s="485"/>
      <c r="AM497" s="485"/>
      <c r="AN497" s="527"/>
      <c r="AO497" s="530"/>
      <c r="AP497" s="485"/>
      <c r="AQ497" s="485"/>
      <c r="AR497" s="485"/>
      <c r="AS497" s="485"/>
      <c r="AT497" s="485"/>
      <c r="AU497" s="485"/>
      <c r="AV497" s="485"/>
      <c r="AW497" s="485"/>
      <c r="AX497" s="527"/>
      <c r="AY497" s="528"/>
      <c r="AZ497" s="529"/>
      <c r="BA497" s="534"/>
      <c r="BB497" s="532"/>
      <c r="BC497" s="532"/>
      <c r="BD497" s="532"/>
      <c r="BE497" s="535"/>
      <c r="BF497" s="536"/>
      <c r="BG497" s="537"/>
      <c r="BH497" s="537"/>
      <c r="BI497" s="537"/>
      <c r="BJ497" s="538"/>
      <c r="BK497" s="557"/>
      <c r="BL497" s="537"/>
      <c r="BM497" s="537"/>
      <c r="BN497" s="537"/>
      <c r="BO497" s="558"/>
      <c r="BP497" s="531"/>
      <c r="BQ497" s="532"/>
      <c r="BR497" s="532"/>
      <c r="BS497" s="532"/>
      <c r="BT497" s="533"/>
      <c r="BU497" s="534"/>
      <c r="BV497" s="532"/>
      <c r="BW497" s="532"/>
      <c r="BX497" s="532"/>
      <c r="BY497" s="535"/>
      <c r="BZ497" s="536"/>
      <c r="CA497" s="537"/>
      <c r="CB497" s="537"/>
      <c r="CC497" s="537"/>
      <c r="CD497" s="538"/>
      <c r="CE497" s="561">
        <f t="shared" si="8"/>
        <v>0</v>
      </c>
      <c r="CF497" s="562"/>
      <c r="CG497" s="562"/>
      <c r="CH497" s="562"/>
      <c r="CI497" s="562"/>
      <c r="CJ497" s="562"/>
      <c r="CK497" s="562"/>
      <c r="CL497" s="562"/>
      <c r="CM497" s="563"/>
    </row>
    <row r="498" spans="1:91" s="104" customFormat="1" ht="12.75" customHeight="1" x14ac:dyDescent="0.2">
      <c r="A498" s="100">
        <v>479</v>
      </c>
      <c r="B498" s="443"/>
      <c r="C498" s="444"/>
      <c r="D498" s="444"/>
      <c r="E498" s="444"/>
      <c r="F498" s="444"/>
      <c r="G498" s="444"/>
      <c r="H498" s="444"/>
      <c r="I498" s="444"/>
      <c r="J498" s="444"/>
      <c r="K498" s="444"/>
      <c r="L498" s="444"/>
      <c r="M498" s="444"/>
      <c r="N498" s="444"/>
      <c r="O498" s="444"/>
      <c r="P498" s="444"/>
      <c r="Q498" s="444"/>
      <c r="R498" s="445"/>
      <c r="S498" s="446"/>
      <c r="T498" s="447"/>
      <c r="U498" s="448"/>
      <c r="V498" s="449"/>
      <c r="W498" s="447"/>
      <c r="X498" s="485"/>
      <c r="Y498" s="485"/>
      <c r="Z498" s="485"/>
      <c r="AA498" s="485"/>
      <c r="AB498" s="485"/>
      <c r="AC498" s="485"/>
      <c r="AD498" s="485"/>
      <c r="AE498" s="485"/>
      <c r="AF498" s="485"/>
      <c r="AG498" s="485"/>
      <c r="AH498" s="485"/>
      <c r="AI498" s="485"/>
      <c r="AJ498" s="485"/>
      <c r="AK498" s="485"/>
      <c r="AL498" s="485"/>
      <c r="AM498" s="485"/>
      <c r="AN498" s="527"/>
      <c r="AO498" s="530"/>
      <c r="AP498" s="485"/>
      <c r="AQ498" s="485"/>
      <c r="AR498" s="485"/>
      <c r="AS498" s="485"/>
      <c r="AT498" s="485"/>
      <c r="AU498" s="485"/>
      <c r="AV498" s="485"/>
      <c r="AW498" s="485"/>
      <c r="AX498" s="527"/>
      <c r="AY498" s="528"/>
      <c r="AZ498" s="529"/>
      <c r="BA498" s="534"/>
      <c r="BB498" s="532"/>
      <c r="BC498" s="532"/>
      <c r="BD498" s="532"/>
      <c r="BE498" s="535"/>
      <c r="BF498" s="536"/>
      <c r="BG498" s="537"/>
      <c r="BH498" s="537"/>
      <c r="BI498" s="537"/>
      <c r="BJ498" s="538"/>
      <c r="BK498" s="557"/>
      <c r="BL498" s="537"/>
      <c r="BM498" s="537"/>
      <c r="BN498" s="537"/>
      <c r="BO498" s="558"/>
      <c r="BP498" s="531"/>
      <c r="BQ498" s="532"/>
      <c r="BR498" s="532"/>
      <c r="BS498" s="532"/>
      <c r="BT498" s="533"/>
      <c r="BU498" s="534"/>
      <c r="BV498" s="532"/>
      <c r="BW498" s="532"/>
      <c r="BX498" s="532"/>
      <c r="BY498" s="535"/>
      <c r="BZ498" s="536"/>
      <c r="CA498" s="537"/>
      <c r="CB498" s="537"/>
      <c r="CC498" s="537"/>
      <c r="CD498" s="538"/>
      <c r="CE498" s="561">
        <f t="shared" si="8"/>
        <v>0</v>
      </c>
      <c r="CF498" s="562"/>
      <c r="CG498" s="562"/>
      <c r="CH498" s="562"/>
      <c r="CI498" s="562"/>
      <c r="CJ498" s="562"/>
      <c r="CK498" s="562"/>
      <c r="CL498" s="562"/>
      <c r="CM498" s="563"/>
    </row>
    <row r="499" spans="1:91" s="104" customFormat="1" ht="12.75" customHeight="1" x14ac:dyDescent="0.2">
      <c r="A499" s="100">
        <v>480</v>
      </c>
      <c r="B499" s="443"/>
      <c r="C499" s="444"/>
      <c r="D499" s="444"/>
      <c r="E499" s="444"/>
      <c r="F499" s="444"/>
      <c r="G499" s="444"/>
      <c r="H499" s="444"/>
      <c r="I499" s="444"/>
      <c r="J499" s="444"/>
      <c r="K499" s="444"/>
      <c r="L499" s="444"/>
      <c r="M499" s="444"/>
      <c r="N499" s="444"/>
      <c r="O499" s="444"/>
      <c r="P499" s="444"/>
      <c r="Q499" s="444"/>
      <c r="R499" s="445"/>
      <c r="S499" s="446"/>
      <c r="T499" s="447"/>
      <c r="U499" s="448"/>
      <c r="V499" s="449"/>
      <c r="W499" s="447"/>
      <c r="X499" s="485"/>
      <c r="Y499" s="485"/>
      <c r="Z499" s="485"/>
      <c r="AA499" s="485"/>
      <c r="AB499" s="485"/>
      <c r="AC499" s="485"/>
      <c r="AD499" s="485"/>
      <c r="AE499" s="485"/>
      <c r="AF499" s="485"/>
      <c r="AG499" s="485"/>
      <c r="AH499" s="485"/>
      <c r="AI499" s="485"/>
      <c r="AJ499" s="485"/>
      <c r="AK499" s="485"/>
      <c r="AL499" s="485"/>
      <c r="AM499" s="485"/>
      <c r="AN499" s="527"/>
      <c r="AO499" s="530"/>
      <c r="AP499" s="485"/>
      <c r="AQ499" s="485"/>
      <c r="AR499" s="485"/>
      <c r="AS499" s="485"/>
      <c r="AT499" s="485"/>
      <c r="AU499" s="485"/>
      <c r="AV499" s="485"/>
      <c r="AW499" s="485"/>
      <c r="AX499" s="527"/>
      <c r="AY499" s="528"/>
      <c r="AZ499" s="529"/>
      <c r="BA499" s="534"/>
      <c r="BB499" s="532"/>
      <c r="BC499" s="532"/>
      <c r="BD499" s="532"/>
      <c r="BE499" s="535"/>
      <c r="BF499" s="536"/>
      <c r="BG499" s="537"/>
      <c r="BH499" s="537"/>
      <c r="BI499" s="537"/>
      <c r="BJ499" s="538"/>
      <c r="BK499" s="557"/>
      <c r="BL499" s="537"/>
      <c r="BM499" s="537"/>
      <c r="BN499" s="537"/>
      <c r="BO499" s="558"/>
      <c r="BP499" s="531"/>
      <c r="BQ499" s="532"/>
      <c r="BR499" s="532"/>
      <c r="BS499" s="532"/>
      <c r="BT499" s="533"/>
      <c r="BU499" s="534"/>
      <c r="BV499" s="532"/>
      <c r="BW499" s="532"/>
      <c r="BX499" s="532"/>
      <c r="BY499" s="535"/>
      <c r="BZ499" s="536"/>
      <c r="CA499" s="537"/>
      <c r="CB499" s="537"/>
      <c r="CC499" s="537"/>
      <c r="CD499" s="538"/>
      <c r="CE499" s="561">
        <f t="shared" si="8"/>
        <v>0</v>
      </c>
      <c r="CF499" s="562"/>
      <c r="CG499" s="562"/>
      <c r="CH499" s="562"/>
      <c r="CI499" s="562"/>
      <c r="CJ499" s="562"/>
      <c r="CK499" s="562"/>
      <c r="CL499" s="562"/>
      <c r="CM499" s="563"/>
    </row>
    <row r="500" spans="1:91" s="104" customFormat="1" ht="12.75" customHeight="1" x14ac:dyDescent="0.2">
      <c r="A500" s="100">
        <v>481</v>
      </c>
      <c r="B500" s="443"/>
      <c r="C500" s="444"/>
      <c r="D500" s="444"/>
      <c r="E500" s="444"/>
      <c r="F500" s="444"/>
      <c r="G500" s="444"/>
      <c r="H500" s="444"/>
      <c r="I500" s="444"/>
      <c r="J500" s="444"/>
      <c r="K500" s="444"/>
      <c r="L500" s="444"/>
      <c r="M500" s="444"/>
      <c r="N500" s="444"/>
      <c r="O500" s="444"/>
      <c r="P500" s="444"/>
      <c r="Q500" s="444"/>
      <c r="R500" s="445"/>
      <c r="S500" s="446"/>
      <c r="T500" s="447"/>
      <c r="U500" s="448"/>
      <c r="V500" s="449"/>
      <c r="W500" s="447"/>
      <c r="X500" s="485"/>
      <c r="Y500" s="485"/>
      <c r="Z500" s="485"/>
      <c r="AA500" s="485"/>
      <c r="AB500" s="485"/>
      <c r="AC500" s="485"/>
      <c r="AD500" s="485"/>
      <c r="AE500" s="485"/>
      <c r="AF500" s="485"/>
      <c r="AG500" s="485"/>
      <c r="AH500" s="485"/>
      <c r="AI500" s="485"/>
      <c r="AJ500" s="485"/>
      <c r="AK500" s="485"/>
      <c r="AL500" s="485"/>
      <c r="AM500" s="485"/>
      <c r="AN500" s="527"/>
      <c r="AO500" s="530"/>
      <c r="AP500" s="485"/>
      <c r="AQ500" s="485"/>
      <c r="AR500" s="485"/>
      <c r="AS500" s="485"/>
      <c r="AT500" s="485"/>
      <c r="AU500" s="485"/>
      <c r="AV500" s="485"/>
      <c r="AW500" s="485"/>
      <c r="AX500" s="527"/>
      <c r="AY500" s="528"/>
      <c r="AZ500" s="529"/>
      <c r="BA500" s="534"/>
      <c r="BB500" s="532"/>
      <c r="BC500" s="532"/>
      <c r="BD500" s="532"/>
      <c r="BE500" s="535"/>
      <c r="BF500" s="536"/>
      <c r="BG500" s="537"/>
      <c r="BH500" s="537"/>
      <c r="BI500" s="537"/>
      <c r="BJ500" s="538"/>
      <c r="BK500" s="557"/>
      <c r="BL500" s="537"/>
      <c r="BM500" s="537"/>
      <c r="BN500" s="537"/>
      <c r="BO500" s="558"/>
      <c r="BP500" s="531"/>
      <c r="BQ500" s="532"/>
      <c r="BR500" s="532"/>
      <c r="BS500" s="532"/>
      <c r="BT500" s="533"/>
      <c r="BU500" s="534"/>
      <c r="BV500" s="532"/>
      <c r="BW500" s="532"/>
      <c r="BX500" s="532"/>
      <c r="BY500" s="535"/>
      <c r="BZ500" s="536"/>
      <c r="CA500" s="537"/>
      <c r="CB500" s="537"/>
      <c r="CC500" s="537"/>
      <c r="CD500" s="538"/>
      <c r="CE500" s="561">
        <f t="shared" si="8"/>
        <v>0</v>
      </c>
      <c r="CF500" s="562"/>
      <c r="CG500" s="562"/>
      <c r="CH500" s="562"/>
      <c r="CI500" s="562"/>
      <c r="CJ500" s="562"/>
      <c r="CK500" s="562"/>
      <c r="CL500" s="562"/>
      <c r="CM500" s="563"/>
    </row>
    <row r="501" spans="1:91" s="104" customFormat="1" ht="12.75" customHeight="1" x14ac:dyDescent="0.2">
      <c r="A501" s="100">
        <v>482</v>
      </c>
      <c r="B501" s="443"/>
      <c r="C501" s="444"/>
      <c r="D501" s="444"/>
      <c r="E501" s="444"/>
      <c r="F501" s="444"/>
      <c r="G501" s="444"/>
      <c r="H501" s="444"/>
      <c r="I501" s="444"/>
      <c r="J501" s="444"/>
      <c r="K501" s="444"/>
      <c r="L501" s="444"/>
      <c r="M501" s="444"/>
      <c r="N501" s="444"/>
      <c r="O501" s="444"/>
      <c r="P501" s="444"/>
      <c r="Q501" s="444"/>
      <c r="R501" s="445"/>
      <c r="S501" s="446"/>
      <c r="T501" s="447"/>
      <c r="U501" s="448"/>
      <c r="V501" s="449"/>
      <c r="W501" s="447"/>
      <c r="X501" s="485"/>
      <c r="Y501" s="485"/>
      <c r="Z501" s="485"/>
      <c r="AA501" s="485"/>
      <c r="AB501" s="485"/>
      <c r="AC501" s="485"/>
      <c r="AD501" s="485"/>
      <c r="AE501" s="485"/>
      <c r="AF501" s="485"/>
      <c r="AG501" s="485"/>
      <c r="AH501" s="485"/>
      <c r="AI501" s="485"/>
      <c r="AJ501" s="485"/>
      <c r="AK501" s="485"/>
      <c r="AL501" s="485"/>
      <c r="AM501" s="485"/>
      <c r="AN501" s="527"/>
      <c r="AO501" s="530"/>
      <c r="AP501" s="485"/>
      <c r="AQ501" s="485"/>
      <c r="AR501" s="485"/>
      <c r="AS501" s="485"/>
      <c r="AT501" s="485"/>
      <c r="AU501" s="485"/>
      <c r="AV501" s="485"/>
      <c r="AW501" s="485"/>
      <c r="AX501" s="527"/>
      <c r="AY501" s="528"/>
      <c r="AZ501" s="529"/>
      <c r="BA501" s="534"/>
      <c r="BB501" s="532"/>
      <c r="BC501" s="532"/>
      <c r="BD501" s="532"/>
      <c r="BE501" s="535"/>
      <c r="BF501" s="536"/>
      <c r="BG501" s="537"/>
      <c r="BH501" s="537"/>
      <c r="BI501" s="537"/>
      <c r="BJ501" s="538"/>
      <c r="BK501" s="557"/>
      <c r="BL501" s="537"/>
      <c r="BM501" s="537"/>
      <c r="BN501" s="537"/>
      <c r="BO501" s="558"/>
      <c r="BP501" s="531"/>
      <c r="BQ501" s="532"/>
      <c r="BR501" s="532"/>
      <c r="BS501" s="532"/>
      <c r="BT501" s="533"/>
      <c r="BU501" s="534"/>
      <c r="BV501" s="532"/>
      <c r="BW501" s="532"/>
      <c r="BX501" s="532"/>
      <c r="BY501" s="535"/>
      <c r="BZ501" s="536"/>
      <c r="CA501" s="537"/>
      <c r="CB501" s="537"/>
      <c r="CC501" s="537"/>
      <c r="CD501" s="538"/>
      <c r="CE501" s="561">
        <f t="shared" si="8"/>
        <v>0</v>
      </c>
      <c r="CF501" s="562"/>
      <c r="CG501" s="562"/>
      <c r="CH501" s="562"/>
      <c r="CI501" s="562"/>
      <c r="CJ501" s="562"/>
      <c r="CK501" s="562"/>
      <c r="CL501" s="562"/>
      <c r="CM501" s="563"/>
    </row>
    <row r="502" spans="1:91" s="104" customFormat="1" ht="12.75" customHeight="1" x14ac:dyDescent="0.2">
      <c r="A502" s="100">
        <v>483</v>
      </c>
      <c r="B502" s="443"/>
      <c r="C502" s="444"/>
      <c r="D502" s="444"/>
      <c r="E502" s="444"/>
      <c r="F502" s="444"/>
      <c r="G502" s="444"/>
      <c r="H502" s="444"/>
      <c r="I502" s="444"/>
      <c r="J502" s="444"/>
      <c r="K502" s="444"/>
      <c r="L502" s="444"/>
      <c r="M502" s="444"/>
      <c r="N502" s="444"/>
      <c r="O502" s="444"/>
      <c r="P502" s="444"/>
      <c r="Q502" s="444"/>
      <c r="R502" s="445"/>
      <c r="S502" s="446"/>
      <c r="T502" s="447"/>
      <c r="U502" s="448"/>
      <c r="V502" s="449"/>
      <c r="W502" s="447"/>
      <c r="X502" s="485"/>
      <c r="Y502" s="485"/>
      <c r="Z502" s="485"/>
      <c r="AA502" s="485"/>
      <c r="AB502" s="485"/>
      <c r="AC502" s="485"/>
      <c r="AD502" s="485"/>
      <c r="AE502" s="485"/>
      <c r="AF502" s="485"/>
      <c r="AG502" s="485"/>
      <c r="AH502" s="485"/>
      <c r="AI502" s="485"/>
      <c r="AJ502" s="485"/>
      <c r="AK502" s="485"/>
      <c r="AL502" s="485"/>
      <c r="AM502" s="485"/>
      <c r="AN502" s="527"/>
      <c r="AO502" s="530"/>
      <c r="AP502" s="485"/>
      <c r="AQ502" s="485"/>
      <c r="AR502" s="485"/>
      <c r="AS502" s="485"/>
      <c r="AT502" s="485"/>
      <c r="AU502" s="485"/>
      <c r="AV502" s="485"/>
      <c r="AW502" s="485"/>
      <c r="AX502" s="527"/>
      <c r="AY502" s="528"/>
      <c r="AZ502" s="529"/>
      <c r="BA502" s="534"/>
      <c r="BB502" s="532"/>
      <c r="BC502" s="532"/>
      <c r="BD502" s="532"/>
      <c r="BE502" s="535"/>
      <c r="BF502" s="536"/>
      <c r="BG502" s="537"/>
      <c r="BH502" s="537"/>
      <c r="BI502" s="537"/>
      <c r="BJ502" s="538"/>
      <c r="BK502" s="557"/>
      <c r="BL502" s="537"/>
      <c r="BM502" s="537"/>
      <c r="BN502" s="537"/>
      <c r="BO502" s="558"/>
      <c r="BP502" s="531"/>
      <c r="BQ502" s="532"/>
      <c r="BR502" s="532"/>
      <c r="BS502" s="532"/>
      <c r="BT502" s="533"/>
      <c r="BU502" s="534"/>
      <c r="BV502" s="532"/>
      <c r="BW502" s="532"/>
      <c r="BX502" s="532"/>
      <c r="BY502" s="535"/>
      <c r="BZ502" s="536"/>
      <c r="CA502" s="537"/>
      <c r="CB502" s="537"/>
      <c r="CC502" s="537"/>
      <c r="CD502" s="538"/>
      <c r="CE502" s="561">
        <f t="shared" si="8"/>
        <v>0</v>
      </c>
      <c r="CF502" s="562"/>
      <c r="CG502" s="562"/>
      <c r="CH502" s="562"/>
      <c r="CI502" s="562"/>
      <c r="CJ502" s="562"/>
      <c r="CK502" s="562"/>
      <c r="CL502" s="562"/>
      <c r="CM502" s="563"/>
    </row>
    <row r="503" spans="1:91" s="104" customFormat="1" ht="12.75" customHeight="1" x14ac:dyDescent="0.2">
      <c r="A503" s="100">
        <v>484</v>
      </c>
      <c r="B503" s="443"/>
      <c r="C503" s="444"/>
      <c r="D503" s="444"/>
      <c r="E503" s="444"/>
      <c r="F503" s="444"/>
      <c r="G503" s="444"/>
      <c r="H503" s="444"/>
      <c r="I503" s="444"/>
      <c r="J503" s="444"/>
      <c r="K503" s="444"/>
      <c r="L503" s="444"/>
      <c r="M503" s="444"/>
      <c r="N503" s="444"/>
      <c r="O503" s="444"/>
      <c r="P503" s="444"/>
      <c r="Q503" s="444"/>
      <c r="R503" s="445"/>
      <c r="S503" s="446"/>
      <c r="T503" s="447"/>
      <c r="U503" s="448"/>
      <c r="V503" s="449"/>
      <c r="W503" s="447"/>
      <c r="X503" s="485"/>
      <c r="Y503" s="485"/>
      <c r="Z503" s="485"/>
      <c r="AA503" s="485"/>
      <c r="AB503" s="485"/>
      <c r="AC503" s="485"/>
      <c r="AD503" s="485"/>
      <c r="AE503" s="485"/>
      <c r="AF503" s="485"/>
      <c r="AG503" s="485"/>
      <c r="AH503" s="485"/>
      <c r="AI503" s="485"/>
      <c r="AJ503" s="485"/>
      <c r="AK503" s="485"/>
      <c r="AL503" s="485"/>
      <c r="AM503" s="485"/>
      <c r="AN503" s="527"/>
      <c r="AO503" s="530"/>
      <c r="AP503" s="485"/>
      <c r="AQ503" s="485"/>
      <c r="AR503" s="485"/>
      <c r="AS503" s="485"/>
      <c r="AT503" s="485"/>
      <c r="AU503" s="485"/>
      <c r="AV503" s="485"/>
      <c r="AW503" s="485"/>
      <c r="AX503" s="527"/>
      <c r="AY503" s="528"/>
      <c r="AZ503" s="529"/>
      <c r="BA503" s="534"/>
      <c r="BB503" s="532"/>
      <c r="BC503" s="532"/>
      <c r="BD503" s="532"/>
      <c r="BE503" s="535"/>
      <c r="BF503" s="536"/>
      <c r="BG503" s="537"/>
      <c r="BH503" s="537"/>
      <c r="BI503" s="537"/>
      <c r="BJ503" s="538"/>
      <c r="BK503" s="557"/>
      <c r="BL503" s="537"/>
      <c r="BM503" s="537"/>
      <c r="BN503" s="537"/>
      <c r="BO503" s="558"/>
      <c r="BP503" s="531"/>
      <c r="BQ503" s="532"/>
      <c r="BR503" s="532"/>
      <c r="BS503" s="532"/>
      <c r="BT503" s="533"/>
      <c r="BU503" s="534"/>
      <c r="BV503" s="532"/>
      <c r="BW503" s="532"/>
      <c r="BX503" s="532"/>
      <c r="BY503" s="535"/>
      <c r="BZ503" s="536"/>
      <c r="CA503" s="537"/>
      <c r="CB503" s="537"/>
      <c r="CC503" s="537"/>
      <c r="CD503" s="538"/>
      <c r="CE503" s="561">
        <f t="shared" si="8"/>
        <v>0</v>
      </c>
      <c r="CF503" s="562"/>
      <c r="CG503" s="562"/>
      <c r="CH503" s="562"/>
      <c r="CI503" s="562"/>
      <c r="CJ503" s="562"/>
      <c r="CK503" s="562"/>
      <c r="CL503" s="562"/>
      <c r="CM503" s="563"/>
    </row>
    <row r="504" spans="1:91" s="104" customFormat="1" ht="12.75" customHeight="1" x14ac:dyDescent="0.2">
      <c r="A504" s="100">
        <v>485</v>
      </c>
      <c r="B504" s="443"/>
      <c r="C504" s="444"/>
      <c r="D504" s="444"/>
      <c r="E504" s="444"/>
      <c r="F504" s="444"/>
      <c r="G504" s="444"/>
      <c r="H504" s="444"/>
      <c r="I504" s="444"/>
      <c r="J504" s="444"/>
      <c r="K504" s="444"/>
      <c r="L504" s="444"/>
      <c r="M504" s="444"/>
      <c r="N504" s="444"/>
      <c r="O504" s="444"/>
      <c r="P504" s="444"/>
      <c r="Q504" s="444"/>
      <c r="R504" s="445"/>
      <c r="S504" s="446"/>
      <c r="T504" s="447"/>
      <c r="U504" s="448"/>
      <c r="V504" s="449"/>
      <c r="W504" s="447"/>
      <c r="X504" s="485"/>
      <c r="Y504" s="485"/>
      <c r="Z504" s="485"/>
      <c r="AA504" s="485"/>
      <c r="AB504" s="485"/>
      <c r="AC504" s="485"/>
      <c r="AD504" s="485"/>
      <c r="AE504" s="485"/>
      <c r="AF504" s="485"/>
      <c r="AG504" s="485"/>
      <c r="AH504" s="485"/>
      <c r="AI504" s="485"/>
      <c r="AJ504" s="485"/>
      <c r="AK504" s="485"/>
      <c r="AL504" s="485"/>
      <c r="AM504" s="485"/>
      <c r="AN504" s="527"/>
      <c r="AO504" s="530"/>
      <c r="AP504" s="485"/>
      <c r="AQ504" s="485"/>
      <c r="AR504" s="485"/>
      <c r="AS504" s="485"/>
      <c r="AT504" s="485"/>
      <c r="AU504" s="485"/>
      <c r="AV504" s="485"/>
      <c r="AW504" s="485"/>
      <c r="AX504" s="527"/>
      <c r="AY504" s="528"/>
      <c r="AZ504" s="529"/>
      <c r="BA504" s="534"/>
      <c r="BB504" s="532"/>
      <c r="BC504" s="532"/>
      <c r="BD504" s="532"/>
      <c r="BE504" s="535"/>
      <c r="BF504" s="536"/>
      <c r="BG504" s="537"/>
      <c r="BH504" s="537"/>
      <c r="BI504" s="537"/>
      <c r="BJ504" s="538"/>
      <c r="BK504" s="557"/>
      <c r="BL504" s="537"/>
      <c r="BM504" s="537"/>
      <c r="BN504" s="537"/>
      <c r="BO504" s="558"/>
      <c r="BP504" s="531"/>
      <c r="BQ504" s="532"/>
      <c r="BR504" s="532"/>
      <c r="BS504" s="532"/>
      <c r="BT504" s="533"/>
      <c r="BU504" s="534"/>
      <c r="BV504" s="532"/>
      <c r="BW504" s="532"/>
      <c r="BX504" s="532"/>
      <c r="BY504" s="535"/>
      <c r="BZ504" s="536"/>
      <c r="CA504" s="537"/>
      <c r="CB504" s="537"/>
      <c r="CC504" s="537"/>
      <c r="CD504" s="538"/>
      <c r="CE504" s="561">
        <f t="shared" si="8"/>
        <v>0</v>
      </c>
      <c r="CF504" s="562"/>
      <c r="CG504" s="562"/>
      <c r="CH504" s="562"/>
      <c r="CI504" s="562"/>
      <c r="CJ504" s="562"/>
      <c r="CK504" s="562"/>
      <c r="CL504" s="562"/>
      <c r="CM504" s="563"/>
    </row>
    <row r="505" spans="1:91" s="104" customFormat="1" ht="12.75" customHeight="1" x14ac:dyDescent="0.2">
      <c r="A505" s="100">
        <v>486</v>
      </c>
      <c r="B505" s="443"/>
      <c r="C505" s="444"/>
      <c r="D505" s="444"/>
      <c r="E505" s="444"/>
      <c r="F505" s="444"/>
      <c r="G505" s="444"/>
      <c r="H505" s="444"/>
      <c r="I505" s="444"/>
      <c r="J505" s="444"/>
      <c r="K505" s="444"/>
      <c r="L505" s="444"/>
      <c r="M505" s="444"/>
      <c r="N505" s="444"/>
      <c r="O505" s="444"/>
      <c r="P505" s="444"/>
      <c r="Q505" s="444"/>
      <c r="R505" s="445"/>
      <c r="S505" s="446"/>
      <c r="T505" s="447"/>
      <c r="U505" s="448"/>
      <c r="V505" s="449"/>
      <c r="W505" s="447"/>
      <c r="X505" s="485"/>
      <c r="Y505" s="485"/>
      <c r="Z505" s="485"/>
      <c r="AA505" s="485"/>
      <c r="AB505" s="485"/>
      <c r="AC505" s="485"/>
      <c r="AD505" s="485"/>
      <c r="AE505" s="485"/>
      <c r="AF505" s="485"/>
      <c r="AG505" s="485"/>
      <c r="AH505" s="485"/>
      <c r="AI505" s="485"/>
      <c r="AJ505" s="485"/>
      <c r="AK505" s="485"/>
      <c r="AL505" s="485"/>
      <c r="AM505" s="485"/>
      <c r="AN505" s="527"/>
      <c r="AO505" s="530"/>
      <c r="AP505" s="485"/>
      <c r="AQ505" s="485"/>
      <c r="AR505" s="485"/>
      <c r="AS505" s="485"/>
      <c r="AT505" s="485"/>
      <c r="AU505" s="485"/>
      <c r="AV505" s="485"/>
      <c r="AW505" s="485"/>
      <c r="AX505" s="527"/>
      <c r="AY505" s="528"/>
      <c r="AZ505" s="529"/>
      <c r="BA505" s="534"/>
      <c r="BB505" s="532"/>
      <c r="BC505" s="532"/>
      <c r="BD505" s="532"/>
      <c r="BE505" s="535"/>
      <c r="BF505" s="536"/>
      <c r="BG505" s="537"/>
      <c r="BH505" s="537"/>
      <c r="BI505" s="537"/>
      <c r="BJ505" s="538"/>
      <c r="BK505" s="557"/>
      <c r="BL505" s="537"/>
      <c r="BM505" s="537"/>
      <c r="BN505" s="537"/>
      <c r="BO505" s="558"/>
      <c r="BP505" s="531"/>
      <c r="BQ505" s="532"/>
      <c r="BR505" s="532"/>
      <c r="BS505" s="532"/>
      <c r="BT505" s="533"/>
      <c r="BU505" s="534"/>
      <c r="BV505" s="532"/>
      <c r="BW505" s="532"/>
      <c r="BX505" s="532"/>
      <c r="BY505" s="535"/>
      <c r="BZ505" s="536"/>
      <c r="CA505" s="537"/>
      <c r="CB505" s="537"/>
      <c r="CC505" s="537"/>
      <c r="CD505" s="538"/>
      <c r="CE505" s="561">
        <f t="shared" si="8"/>
        <v>0</v>
      </c>
      <c r="CF505" s="562"/>
      <c r="CG505" s="562"/>
      <c r="CH505" s="562"/>
      <c r="CI505" s="562"/>
      <c r="CJ505" s="562"/>
      <c r="CK505" s="562"/>
      <c r="CL505" s="562"/>
      <c r="CM505" s="563"/>
    </row>
    <row r="506" spans="1:91" s="104" customFormat="1" ht="12.75" customHeight="1" x14ac:dyDescent="0.2">
      <c r="A506" s="100">
        <v>487</v>
      </c>
      <c r="B506" s="443"/>
      <c r="C506" s="444"/>
      <c r="D506" s="444"/>
      <c r="E506" s="444"/>
      <c r="F506" s="444"/>
      <c r="G506" s="444"/>
      <c r="H506" s="444"/>
      <c r="I506" s="444"/>
      <c r="J506" s="444"/>
      <c r="K506" s="444"/>
      <c r="L506" s="444"/>
      <c r="M506" s="444"/>
      <c r="N506" s="444"/>
      <c r="O506" s="444"/>
      <c r="P506" s="444"/>
      <c r="Q506" s="444"/>
      <c r="R506" s="445"/>
      <c r="S506" s="446"/>
      <c r="T506" s="447"/>
      <c r="U506" s="448"/>
      <c r="V506" s="449"/>
      <c r="W506" s="447"/>
      <c r="X506" s="485"/>
      <c r="Y506" s="485"/>
      <c r="Z506" s="485"/>
      <c r="AA506" s="485"/>
      <c r="AB506" s="485"/>
      <c r="AC506" s="485"/>
      <c r="AD506" s="485"/>
      <c r="AE506" s="485"/>
      <c r="AF506" s="485"/>
      <c r="AG506" s="485"/>
      <c r="AH506" s="485"/>
      <c r="AI506" s="485"/>
      <c r="AJ506" s="485"/>
      <c r="AK506" s="485"/>
      <c r="AL506" s="485"/>
      <c r="AM506" s="485"/>
      <c r="AN506" s="527"/>
      <c r="AO506" s="530"/>
      <c r="AP506" s="485"/>
      <c r="AQ506" s="485"/>
      <c r="AR506" s="485"/>
      <c r="AS506" s="485"/>
      <c r="AT506" s="485"/>
      <c r="AU506" s="485"/>
      <c r="AV506" s="485"/>
      <c r="AW506" s="485"/>
      <c r="AX506" s="527"/>
      <c r="AY506" s="528"/>
      <c r="AZ506" s="529"/>
      <c r="BA506" s="534"/>
      <c r="BB506" s="532"/>
      <c r="BC506" s="532"/>
      <c r="BD506" s="532"/>
      <c r="BE506" s="535"/>
      <c r="BF506" s="536"/>
      <c r="BG506" s="537"/>
      <c r="BH506" s="537"/>
      <c r="BI506" s="537"/>
      <c r="BJ506" s="538"/>
      <c r="BK506" s="557"/>
      <c r="BL506" s="537"/>
      <c r="BM506" s="537"/>
      <c r="BN506" s="537"/>
      <c r="BO506" s="558"/>
      <c r="BP506" s="531"/>
      <c r="BQ506" s="532"/>
      <c r="BR506" s="532"/>
      <c r="BS506" s="532"/>
      <c r="BT506" s="533"/>
      <c r="BU506" s="534"/>
      <c r="BV506" s="532"/>
      <c r="BW506" s="532"/>
      <c r="BX506" s="532"/>
      <c r="BY506" s="535"/>
      <c r="BZ506" s="536"/>
      <c r="CA506" s="537"/>
      <c r="CB506" s="537"/>
      <c r="CC506" s="537"/>
      <c r="CD506" s="538"/>
      <c r="CE506" s="561">
        <f t="shared" si="8"/>
        <v>0</v>
      </c>
      <c r="CF506" s="562"/>
      <c r="CG506" s="562"/>
      <c r="CH506" s="562"/>
      <c r="CI506" s="562"/>
      <c r="CJ506" s="562"/>
      <c r="CK506" s="562"/>
      <c r="CL506" s="562"/>
      <c r="CM506" s="563"/>
    </row>
    <row r="507" spans="1:91" s="104" customFormat="1" ht="12.75" customHeight="1" x14ac:dyDescent="0.2">
      <c r="A507" s="100">
        <v>488</v>
      </c>
      <c r="B507" s="443"/>
      <c r="C507" s="444"/>
      <c r="D507" s="444"/>
      <c r="E507" s="444"/>
      <c r="F507" s="444"/>
      <c r="G507" s="444"/>
      <c r="H507" s="444"/>
      <c r="I507" s="444"/>
      <c r="J507" s="444"/>
      <c r="K507" s="444"/>
      <c r="L507" s="444"/>
      <c r="M507" s="444"/>
      <c r="N507" s="444"/>
      <c r="O507" s="444"/>
      <c r="P507" s="444"/>
      <c r="Q507" s="444"/>
      <c r="R507" s="445"/>
      <c r="S507" s="446"/>
      <c r="T507" s="447"/>
      <c r="U507" s="448"/>
      <c r="V507" s="449"/>
      <c r="W507" s="447"/>
      <c r="X507" s="485"/>
      <c r="Y507" s="485"/>
      <c r="Z507" s="485"/>
      <c r="AA507" s="485"/>
      <c r="AB507" s="485"/>
      <c r="AC507" s="485"/>
      <c r="AD507" s="485"/>
      <c r="AE507" s="485"/>
      <c r="AF507" s="485"/>
      <c r="AG507" s="485"/>
      <c r="AH507" s="485"/>
      <c r="AI507" s="485"/>
      <c r="AJ507" s="485"/>
      <c r="AK507" s="485"/>
      <c r="AL507" s="485"/>
      <c r="AM507" s="485"/>
      <c r="AN507" s="527"/>
      <c r="AO507" s="530"/>
      <c r="AP507" s="485"/>
      <c r="AQ507" s="485"/>
      <c r="AR507" s="485"/>
      <c r="AS507" s="485"/>
      <c r="AT507" s="485"/>
      <c r="AU507" s="485"/>
      <c r="AV507" s="485"/>
      <c r="AW507" s="485"/>
      <c r="AX507" s="527"/>
      <c r="AY507" s="528"/>
      <c r="AZ507" s="529"/>
      <c r="BA507" s="534"/>
      <c r="BB507" s="532"/>
      <c r="BC507" s="532"/>
      <c r="BD507" s="532"/>
      <c r="BE507" s="535"/>
      <c r="BF507" s="536"/>
      <c r="BG507" s="537"/>
      <c r="BH507" s="537"/>
      <c r="BI507" s="537"/>
      <c r="BJ507" s="538"/>
      <c r="BK507" s="557"/>
      <c r="BL507" s="537"/>
      <c r="BM507" s="537"/>
      <c r="BN507" s="537"/>
      <c r="BO507" s="558"/>
      <c r="BP507" s="531"/>
      <c r="BQ507" s="532"/>
      <c r="BR507" s="532"/>
      <c r="BS507" s="532"/>
      <c r="BT507" s="533"/>
      <c r="BU507" s="534"/>
      <c r="BV507" s="532"/>
      <c r="BW507" s="532"/>
      <c r="BX507" s="532"/>
      <c r="BY507" s="535"/>
      <c r="BZ507" s="536"/>
      <c r="CA507" s="537"/>
      <c r="CB507" s="537"/>
      <c r="CC507" s="537"/>
      <c r="CD507" s="538"/>
      <c r="CE507" s="561">
        <f t="shared" si="8"/>
        <v>0</v>
      </c>
      <c r="CF507" s="562"/>
      <c r="CG507" s="562"/>
      <c r="CH507" s="562"/>
      <c r="CI507" s="562"/>
      <c r="CJ507" s="562"/>
      <c r="CK507" s="562"/>
      <c r="CL507" s="562"/>
      <c r="CM507" s="563"/>
    </row>
    <row r="508" spans="1:91" s="104" customFormat="1" ht="12.75" customHeight="1" x14ac:dyDescent="0.2">
      <c r="A508" s="100">
        <v>489</v>
      </c>
      <c r="B508" s="443"/>
      <c r="C508" s="444"/>
      <c r="D508" s="444"/>
      <c r="E508" s="444"/>
      <c r="F508" s="444"/>
      <c r="G508" s="444"/>
      <c r="H508" s="444"/>
      <c r="I508" s="444"/>
      <c r="J508" s="444"/>
      <c r="K508" s="444"/>
      <c r="L508" s="444"/>
      <c r="M508" s="444"/>
      <c r="N508" s="444"/>
      <c r="O508" s="444"/>
      <c r="P508" s="444"/>
      <c r="Q508" s="444"/>
      <c r="R508" s="445"/>
      <c r="S508" s="446"/>
      <c r="T508" s="447"/>
      <c r="U508" s="448"/>
      <c r="V508" s="449"/>
      <c r="W508" s="447"/>
      <c r="X508" s="485"/>
      <c r="Y508" s="485"/>
      <c r="Z508" s="485"/>
      <c r="AA508" s="485"/>
      <c r="AB508" s="485"/>
      <c r="AC508" s="485"/>
      <c r="AD508" s="485"/>
      <c r="AE508" s="485"/>
      <c r="AF508" s="485"/>
      <c r="AG508" s="485"/>
      <c r="AH508" s="485"/>
      <c r="AI508" s="485"/>
      <c r="AJ508" s="485"/>
      <c r="AK508" s="485"/>
      <c r="AL508" s="485"/>
      <c r="AM508" s="485"/>
      <c r="AN508" s="527"/>
      <c r="AO508" s="530"/>
      <c r="AP508" s="485"/>
      <c r="AQ508" s="485"/>
      <c r="AR508" s="485"/>
      <c r="AS508" s="485"/>
      <c r="AT508" s="485"/>
      <c r="AU508" s="485"/>
      <c r="AV508" s="485"/>
      <c r="AW508" s="485"/>
      <c r="AX508" s="527"/>
      <c r="AY508" s="528"/>
      <c r="AZ508" s="529"/>
      <c r="BA508" s="534"/>
      <c r="BB508" s="532"/>
      <c r="BC508" s="532"/>
      <c r="BD508" s="532"/>
      <c r="BE508" s="535"/>
      <c r="BF508" s="536"/>
      <c r="BG508" s="537"/>
      <c r="BH508" s="537"/>
      <c r="BI508" s="537"/>
      <c r="BJ508" s="538"/>
      <c r="BK508" s="557"/>
      <c r="BL508" s="537"/>
      <c r="BM508" s="537"/>
      <c r="BN508" s="537"/>
      <c r="BO508" s="558"/>
      <c r="BP508" s="531"/>
      <c r="BQ508" s="532"/>
      <c r="BR508" s="532"/>
      <c r="BS508" s="532"/>
      <c r="BT508" s="533"/>
      <c r="BU508" s="534"/>
      <c r="BV508" s="532"/>
      <c r="BW508" s="532"/>
      <c r="BX508" s="532"/>
      <c r="BY508" s="535"/>
      <c r="BZ508" s="536"/>
      <c r="CA508" s="537"/>
      <c r="CB508" s="537"/>
      <c r="CC508" s="537"/>
      <c r="CD508" s="538"/>
      <c r="CE508" s="561">
        <f t="shared" si="8"/>
        <v>0</v>
      </c>
      <c r="CF508" s="562"/>
      <c r="CG508" s="562"/>
      <c r="CH508" s="562"/>
      <c r="CI508" s="562"/>
      <c r="CJ508" s="562"/>
      <c r="CK508" s="562"/>
      <c r="CL508" s="562"/>
      <c r="CM508" s="563"/>
    </row>
    <row r="509" spans="1:91" s="104" customFormat="1" ht="12.75" customHeight="1" x14ac:dyDescent="0.2">
      <c r="A509" s="100">
        <v>490</v>
      </c>
      <c r="B509" s="443"/>
      <c r="C509" s="444"/>
      <c r="D509" s="444"/>
      <c r="E509" s="444"/>
      <c r="F509" s="444"/>
      <c r="G509" s="444"/>
      <c r="H509" s="444"/>
      <c r="I509" s="444"/>
      <c r="J509" s="444"/>
      <c r="K509" s="444"/>
      <c r="L509" s="444"/>
      <c r="M509" s="444"/>
      <c r="N509" s="444"/>
      <c r="O509" s="444"/>
      <c r="P509" s="444"/>
      <c r="Q509" s="444"/>
      <c r="R509" s="445"/>
      <c r="S509" s="446"/>
      <c r="T509" s="447"/>
      <c r="U509" s="448"/>
      <c r="V509" s="449"/>
      <c r="W509" s="447"/>
      <c r="X509" s="485"/>
      <c r="Y509" s="485"/>
      <c r="Z509" s="485"/>
      <c r="AA509" s="485"/>
      <c r="AB509" s="485"/>
      <c r="AC509" s="485"/>
      <c r="AD509" s="485"/>
      <c r="AE509" s="485"/>
      <c r="AF509" s="485"/>
      <c r="AG509" s="485"/>
      <c r="AH509" s="485"/>
      <c r="AI509" s="485"/>
      <c r="AJ509" s="485"/>
      <c r="AK509" s="485"/>
      <c r="AL509" s="485"/>
      <c r="AM509" s="485"/>
      <c r="AN509" s="527"/>
      <c r="AO509" s="530"/>
      <c r="AP509" s="485"/>
      <c r="AQ509" s="485"/>
      <c r="AR509" s="485"/>
      <c r="AS509" s="485"/>
      <c r="AT509" s="485"/>
      <c r="AU509" s="485"/>
      <c r="AV509" s="485"/>
      <c r="AW509" s="485"/>
      <c r="AX509" s="527"/>
      <c r="AY509" s="528"/>
      <c r="AZ509" s="529"/>
      <c r="BA509" s="534"/>
      <c r="BB509" s="532"/>
      <c r="BC509" s="532"/>
      <c r="BD509" s="532"/>
      <c r="BE509" s="535"/>
      <c r="BF509" s="536"/>
      <c r="BG509" s="537"/>
      <c r="BH509" s="537"/>
      <c r="BI509" s="537"/>
      <c r="BJ509" s="538"/>
      <c r="BK509" s="557"/>
      <c r="BL509" s="537"/>
      <c r="BM509" s="537"/>
      <c r="BN509" s="537"/>
      <c r="BO509" s="558"/>
      <c r="BP509" s="531"/>
      <c r="BQ509" s="532"/>
      <c r="BR509" s="532"/>
      <c r="BS509" s="532"/>
      <c r="BT509" s="533"/>
      <c r="BU509" s="534"/>
      <c r="BV509" s="532"/>
      <c r="BW509" s="532"/>
      <c r="BX509" s="532"/>
      <c r="BY509" s="535"/>
      <c r="BZ509" s="536"/>
      <c r="CA509" s="537"/>
      <c r="CB509" s="537"/>
      <c r="CC509" s="537"/>
      <c r="CD509" s="538"/>
      <c r="CE509" s="561">
        <f t="shared" si="8"/>
        <v>0</v>
      </c>
      <c r="CF509" s="562"/>
      <c r="CG509" s="562"/>
      <c r="CH509" s="562"/>
      <c r="CI509" s="562"/>
      <c r="CJ509" s="562"/>
      <c r="CK509" s="562"/>
      <c r="CL509" s="562"/>
      <c r="CM509" s="563"/>
    </row>
    <row r="510" spans="1:91" s="104" customFormat="1" ht="12.75" customHeight="1" x14ac:dyDescent="0.2">
      <c r="A510" s="100">
        <v>491</v>
      </c>
      <c r="B510" s="443"/>
      <c r="C510" s="444"/>
      <c r="D510" s="444"/>
      <c r="E510" s="444"/>
      <c r="F510" s="444"/>
      <c r="G510" s="444"/>
      <c r="H510" s="444"/>
      <c r="I510" s="444"/>
      <c r="J510" s="444"/>
      <c r="K510" s="444"/>
      <c r="L510" s="444"/>
      <c r="M510" s="444"/>
      <c r="N510" s="444"/>
      <c r="O510" s="444"/>
      <c r="P510" s="444"/>
      <c r="Q510" s="444"/>
      <c r="R510" s="445"/>
      <c r="S510" s="446"/>
      <c r="T510" s="447"/>
      <c r="U510" s="448"/>
      <c r="V510" s="449"/>
      <c r="W510" s="447"/>
      <c r="X510" s="485"/>
      <c r="Y510" s="485"/>
      <c r="Z510" s="485"/>
      <c r="AA510" s="485"/>
      <c r="AB510" s="485"/>
      <c r="AC510" s="485"/>
      <c r="AD510" s="485"/>
      <c r="AE510" s="485"/>
      <c r="AF510" s="485"/>
      <c r="AG510" s="485"/>
      <c r="AH510" s="485"/>
      <c r="AI510" s="485"/>
      <c r="AJ510" s="485"/>
      <c r="AK510" s="485"/>
      <c r="AL510" s="485"/>
      <c r="AM510" s="485"/>
      <c r="AN510" s="527"/>
      <c r="AO510" s="530"/>
      <c r="AP510" s="485"/>
      <c r="AQ510" s="485"/>
      <c r="AR510" s="485"/>
      <c r="AS510" s="485"/>
      <c r="AT510" s="485"/>
      <c r="AU510" s="485"/>
      <c r="AV510" s="485"/>
      <c r="AW510" s="485"/>
      <c r="AX510" s="527"/>
      <c r="AY510" s="528"/>
      <c r="AZ510" s="529"/>
      <c r="BA510" s="534"/>
      <c r="BB510" s="532"/>
      <c r="BC510" s="532"/>
      <c r="BD510" s="532"/>
      <c r="BE510" s="535"/>
      <c r="BF510" s="536"/>
      <c r="BG510" s="537"/>
      <c r="BH510" s="537"/>
      <c r="BI510" s="537"/>
      <c r="BJ510" s="538"/>
      <c r="BK510" s="557"/>
      <c r="BL510" s="537"/>
      <c r="BM510" s="537"/>
      <c r="BN510" s="537"/>
      <c r="BO510" s="558"/>
      <c r="BP510" s="531"/>
      <c r="BQ510" s="532"/>
      <c r="BR510" s="532"/>
      <c r="BS510" s="532"/>
      <c r="BT510" s="533"/>
      <c r="BU510" s="534"/>
      <c r="BV510" s="532"/>
      <c r="BW510" s="532"/>
      <c r="BX510" s="532"/>
      <c r="BY510" s="535"/>
      <c r="BZ510" s="536"/>
      <c r="CA510" s="537"/>
      <c r="CB510" s="537"/>
      <c r="CC510" s="537"/>
      <c r="CD510" s="538"/>
      <c r="CE510" s="561">
        <f t="shared" si="8"/>
        <v>0</v>
      </c>
      <c r="CF510" s="562"/>
      <c r="CG510" s="562"/>
      <c r="CH510" s="562"/>
      <c r="CI510" s="562"/>
      <c r="CJ510" s="562"/>
      <c r="CK510" s="562"/>
      <c r="CL510" s="562"/>
      <c r="CM510" s="563"/>
    </row>
    <row r="511" spans="1:91" s="104" customFormat="1" ht="12.75" customHeight="1" x14ac:dyDescent="0.2">
      <c r="A511" s="100">
        <v>492</v>
      </c>
      <c r="B511" s="443"/>
      <c r="C511" s="444"/>
      <c r="D511" s="444"/>
      <c r="E511" s="444"/>
      <c r="F511" s="444"/>
      <c r="G511" s="444"/>
      <c r="H511" s="444"/>
      <c r="I511" s="444"/>
      <c r="J511" s="444"/>
      <c r="K511" s="444"/>
      <c r="L511" s="444"/>
      <c r="M511" s="444"/>
      <c r="N511" s="444"/>
      <c r="O511" s="444"/>
      <c r="P511" s="444"/>
      <c r="Q511" s="444"/>
      <c r="R511" s="445"/>
      <c r="S511" s="446"/>
      <c r="T511" s="447"/>
      <c r="U511" s="448"/>
      <c r="V511" s="449"/>
      <c r="W511" s="447"/>
      <c r="X511" s="485"/>
      <c r="Y511" s="485"/>
      <c r="Z511" s="485"/>
      <c r="AA511" s="485"/>
      <c r="AB511" s="485"/>
      <c r="AC511" s="485"/>
      <c r="AD511" s="485"/>
      <c r="AE511" s="485"/>
      <c r="AF511" s="485"/>
      <c r="AG511" s="485"/>
      <c r="AH511" s="485"/>
      <c r="AI511" s="485"/>
      <c r="AJ511" s="485"/>
      <c r="AK511" s="485"/>
      <c r="AL511" s="485"/>
      <c r="AM511" s="485"/>
      <c r="AN511" s="527"/>
      <c r="AO511" s="530"/>
      <c r="AP511" s="485"/>
      <c r="AQ511" s="485"/>
      <c r="AR511" s="485"/>
      <c r="AS511" s="485"/>
      <c r="AT511" s="485"/>
      <c r="AU511" s="485"/>
      <c r="AV511" s="485"/>
      <c r="AW511" s="485"/>
      <c r="AX511" s="527"/>
      <c r="AY511" s="528"/>
      <c r="AZ511" s="529"/>
      <c r="BA511" s="534"/>
      <c r="BB511" s="532"/>
      <c r="BC511" s="532"/>
      <c r="BD511" s="532"/>
      <c r="BE511" s="535"/>
      <c r="BF511" s="536"/>
      <c r="BG511" s="537"/>
      <c r="BH511" s="537"/>
      <c r="BI511" s="537"/>
      <c r="BJ511" s="538"/>
      <c r="BK511" s="557"/>
      <c r="BL511" s="537"/>
      <c r="BM511" s="537"/>
      <c r="BN511" s="537"/>
      <c r="BO511" s="558"/>
      <c r="BP511" s="531"/>
      <c r="BQ511" s="532"/>
      <c r="BR511" s="532"/>
      <c r="BS511" s="532"/>
      <c r="BT511" s="533"/>
      <c r="BU511" s="534"/>
      <c r="BV511" s="532"/>
      <c r="BW511" s="532"/>
      <c r="BX511" s="532"/>
      <c r="BY511" s="535"/>
      <c r="BZ511" s="536"/>
      <c r="CA511" s="537"/>
      <c r="CB511" s="537"/>
      <c r="CC511" s="537"/>
      <c r="CD511" s="538"/>
      <c r="CE511" s="561">
        <f t="shared" si="8"/>
        <v>0</v>
      </c>
      <c r="CF511" s="562"/>
      <c r="CG511" s="562"/>
      <c r="CH511" s="562"/>
      <c r="CI511" s="562"/>
      <c r="CJ511" s="562"/>
      <c r="CK511" s="562"/>
      <c r="CL511" s="562"/>
      <c r="CM511" s="563"/>
    </row>
    <row r="512" spans="1:91" s="104" customFormat="1" ht="12.75" customHeight="1" x14ac:dyDescent="0.2">
      <c r="A512" s="100">
        <v>493</v>
      </c>
      <c r="B512" s="443"/>
      <c r="C512" s="444"/>
      <c r="D512" s="444"/>
      <c r="E512" s="444"/>
      <c r="F512" s="444"/>
      <c r="G512" s="444"/>
      <c r="H512" s="444"/>
      <c r="I512" s="444"/>
      <c r="J512" s="444"/>
      <c r="K512" s="444"/>
      <c r="L512" s="444"/>
      <c r="M512" s="444"/>
      <c r="N512" s="444"/>
      <c r="O512" s="444"/>
      <c r="P512" s="444"/>
      <c r="Q512" s="444"/>
      <c r="R512" s="445"/>
      <c r="S512" s="446"/>
      <c r="T512" s="447"/>
      <c r="U512" s="448"/>
      <c r="V512" s="449"/>
      <c r="W512" s="447"/>
      <c r="X512" s="485"/>
      <c r="Y512" s="485"/>
      <c r="Z512" s="485"/>
      <c r="AA512" s="485"/>
      <c r="AB512" s="485"/>
      <c r="AC512" s="485"/>
      <c r="AD512" s="485"/>
      <c r="AE512" s="485"/>
      <c r="AF512" s="485"/>
      <c r="AG512" s="485"/>
      <c r="AH512" s="485"/>
      <c r="AI512" s="485"/>
      <c r="AJ512" s="485"/>
      <c r="AK512" s="485"/>
      <c r="AL512" s="485"/>
      <c r="AM512" s="485"/>
      <c r="AN512" s="527"/>
      <c r="AO512" s="530"/>
      <c r="AP512" s="485"/>
      <c r="AQ512" s="485"/>
      <c r="AR512" s="485"/>
      <c r="AS512" s="485"/>
      <c r="AT512" s="485"/>
      <c r="AU512" s="485"/>
      <c r="AV512" s="485"/>
      <c r="AW512" s="485"/>
      <c r="AX512" s="527"/>
      <c r="AY512" s="528"/>
      <c r="AZ512" s="529"/>
      <c r="BA512" s="534"/>
      <c r="BB512" s="532"/>
      <c r="BC512" s="532"/>
      <c r="BD512" s="532"/>
      <c r="BE512" s="535"/>
      <c r="BF512" s="536"/>
      <c r="BG512" s="537"/>
      <c r="BH512" s="537"/>
      <c r="BI512" s="537"/>
      <c r="BJ512" s="538"/>
      <c r="BK512" s="557"/>
      <c r="BL512" s="537"/>
      <c r="BM512" s="537"/>
      <c r="BN512" s="537"/>
      <c r="BO512" s="558"/>
      <c r="BP512" s="531"/>
      <c r="BQ512" s="532"/>
      <c r="BR512" s="532"/>
      <c r="BS512" s="532"/>
      <c r="BT512" s="533"/>
      <c r="BU512" s="534"/>
      <c r="BV512" s="532"/>
      <c r="BW512" s="532"/>
      <c r="BX512" s="532"/>
      <c r="BY512" s="535"/>
      <c r="BZ512" s="536"/>
      <c r="CA512" s="537"/>
      <c r="CB512" s="537"/>
      <c r="CC512" s="537"/>
      <c r="CD512" s="538"/>
      <c r="CE512" s="561">
        <f t="shared" si="8"/>
        <v>0</v>
      </c>
      <c r="CF512" s="562"/>
      <c r="CG512" s="562"/>
      <c r="CH512" s="562"/>
      <c r="CI512" s="562"/>
      <c r="CJ512" s="562"/>
      <c r="CK512" s="562"/>
      <c r="CL512" s="562"/>
      <c r="CM512" s="563"/>
    </row>
    <row r="513" spans="1:91" s="104" customFormat="1" ht="12.75" customHeight="1" x14ac:dyDescent="0.2">
      <c r="A513" s="100">
        <v>494</v>
      </c>
      <c r="B513" s="443"/>
      <c r="C513" s="444"/>
      <c r="D513" s="444"/>
      <c r="E513" s="444"/>
      <c r="F513" s="444"/>
      <c r="G513" s="444"/>
      <c r="H513" s="444"/>
      <c r="I513" s="444"/>
      <c r="J513" s="444"/>
      <c r="K513" s="444"/>
      <c r="L513" s="444"/>
      <c r="M513" s="444"/>
      <c r="N513" s="444"/>
      <c r="O513" s="444"/>
      <c r="P513" s="444"/>
      <c r="Q513" s="444"/>
      <c r="R513" s="445"/>
      <c r="S513" s="446"/>
      <c r="T513" s="447"/>
      <c r="U513" s="448"/>
      <c r="V513" s="449"/>
      <c r="W513" s="447"/>
      <c r="X513" s="485"/>
      <c r="Y513" s="485"/>
      <c r="Z513" s="485"/>
      <c r="AA513" s="485"/>
      <c r="AB513" s="485"/>
      <c r="AC513" s="485"/>
      <c r="AD513" s="485"/>
      <c r="AE513" s="485"/>
      <c r="AF513" s="485"/>
      <c r="AG513" s="485"/>
      <c r="AH513" s="485"/>
      <c r="AI513" s="485"/>
      <c r="AJ513" s="485"/>
      <c r="AK513" s="485"/>
      <c r="AL513" s="485"/>
      <c r="AM513" s="485"/>
      <c r="AN513" s="527"/>
      <c r="AO513" s="530"/>
      <c r="AP513" s="485"/>
      <c r="AQ513" s="485"/>
      <c r="AR513" s="485"/>
      <c r="AS513" s="485"/>
      <c r="AT513" s="485"/>
      <c r="AU513" s="485"/>
      <c r="AV513" s="485"/>
      <c r="AW513" s="485"/>
      <c r="AX513" s="527"/>
      <c r="AY513" s="528"/>
      <c r="AZ513" s="529"/>
      <c r="BA513" s="534"/>
      <c r="BB513" s="532"/>
      <c r="BC513" s="532"/>
      <c r="BD513" s="532"/>
      <c r="BE513" s="535"/>
      <c r="BF513" s="536"/>
      <c r="BG513" s="537"/>
      <c r="BH513" s="537"/>
      <c r="BI513" s="537"/>
      <c r="BJ513" s="538"/>
      <c r="BK513" s="557"/>
      <c r="BL513" s="537"/>
      <c r="BM513" s="537"/>
      <c r="BN513" s="537"/>
      <c r="BO513" s="558"/>
      <c r="BP513" s="531"/>
      <c r="BQ513" s="532"/>
      <c r="BR513" s="532"/>
      <c r="BS513" s="532"/>
      <c r="BT513" s="533"/>
      <c r="BU513" s="534"/>
      <c r="BV513" s="532"/>
      <c r="BW513" s="532"/>
      <c r="BX513" s="532"/>
      <c r="BY513" s="535"/>
      <c r="BZ513" s="536"/>
      <c r="CA513" s="537"/>
      <c r="CB513" s="537"/>
      <c r="CC513" s="537"/>
      <c r="CD513" s="538"/>
      <c r="CE513" s="561">
        <f t="shared" si="8"/>
        <v>0</v>
      </c>
      <c r="CF513" s="562"/>
      <c r="CG513" s="562"/>
      <c r="CH513" s="562"/>
      <c r="CI513" s="562"/>
      <c r="CJ513" s="562"/>
      <c r="CK513" s="562"/>
      <c r="CL513" s="562"/>
      <c r="CM513" s="563"/>
    </row>
    <row r="514" spans="1:91" s="104" customFormat="1" ht="12.75" customHeight="1" x14ac:dyDescent="0.2">
      <c r="A514" s="100">
        <v>495</v>
      </c>
      <c r="B514" s="443"/>
      <c r="C514" s="444"/>
      <c r="D514" s="444"/>
      <c r="E514" s="444"/>
      <c r="F514" s="444"/>
      <c r="G514" s="444"/>
      <c r="H514" s="444"/>
      <c r="I514" s="444"/>
      <c r="J514" s="444"/>
      <c r="K514" s="444"/>
      <c r="L514" s="444"/>
      <c r="M514" s="444"/>
      <c r="N514" s="444"/>
      <c r="O514" s="444"/>
      <c r="P514" s="444"/>
      <c r="Q514" s="444"/>
      <c r="R514" s="445"/>
      <c r="S514" s="446"/>
      <c r="T514" s="447"/>
      <c r="U514" s="448"/>
      <c r="V514" s="449"/>
      <c r="W514" s="447"/>
      <c r="X514" s="485"/>
      <c r="Y514" s="485"/>
      <c r="Z514" s="485"/>
      <c r="AA514" s="485"/>
      <c r="AB514" s="485"/>
      <c r="AC514" s="485"/>
      <c r="AD514" s="485"/>
      <c r="AE514" s="485"/>
      <c r="AF514" s="485"/>
      <c r="AG514" s="485"/>
      <c r="AH514" s="485"/>
      <c r="AI514" s="485"/>
      <c r="AJ514" s="485"/>
      <c r="AK514" s="485"/>
      <c r="AL514" s="485"/>
      <c r="AM514" s="485"/>
      <c r="AN514" s="527"/>
      <c r="AO514" s="530"/>
      <c r="AP514" s="485"/>
      <c r="AQ514" s="485"/>
      <c r="AR514" s="485"/>
      <c r="AS514" s="485"/>
      <c r="AT514" s="485"/>
      <c r="AU514" s="485"/>
      <c r="AV514" s="485"/>
      <c r="AW514" s="485"/>
      <c r="AX514" s="527"/>
      <c r="AY514" s="528"/>
      <c r="AZ514" s="529"/>
      <c r="BA514" s="534"/>
      <c r="BB514" s="532"/>
      <c r="BC514" s="532"/>
      <c r="BD514" s="532"/>
      <c r="BE514" s="535"/>
      <c r="BF514" s="536"/>
      <c r="BG514" s="537"/>
      <c r="BH514" s="537"/>
      <c r="BI514" s="537"/>
      <c r="BJ514" s="538"/>
      <c r="BK514" s="557"/>
      <c r="BL514" s="537"/>
      <c r="BM514" s="537"/>
      <c r="BN514" s="537"/>
      <c r="BO514" s="558"/>
      <c r="BP514" s="531"/>
      <c r="BQ514" s="532"/>
      <c r="BR514" s="532"/>
      <c r="BS514" s="532"/>
      <c r="BT514" s="533"/>
      <c r="BU514" s="534"/>
      <c r="BV514" s="532"/>
      <c r="BW514" s="532"/>
      <c r="BX514" s="532"/>
      <c r="BY514" s="535"/>
      <c r="BZ514" s="536"/>
      <c r="CA514" s="537"/>
      <c r="CB514" s="537"/>
      <c r="CC514" s="537"/>
      <c r="CD514" s="538"/>
      <c r="CE514" s="561">
        <f t="shared" si="8"/>
        <v>0</v>
      </c>
      <c r="CF514" s="562"/>
      <c r="CG514" s="562"/>
      <c r="CH514" s="562"/>
      <c r="CI514" s="562"/>
      <c r="CJ514" s="562"/>
      <c r="CK514" s="562"/>
      <c r="CL514" s="562"/>
      <c r="CM514" s="563"/>
    </row>
    <row r="515" spans="1:91" s="104" customFormat="1" ht="12.75" customHeight="1" x14ac:dyDescent="0.2">
      <c r="A515" s="100">
        <v>496</v>
      </c>
      <c r="B515" s="443"/>
      <c r="C515" s="444"/>
      <c r="D515" s="444"/>
      <c r="E515" s="444"/>
      <c r="F515" s="444"/>
      <c r="G515" s="444"/>
      <c r="H515" s="444"/>
      <c r="I515" s="444"/>
      <c r="J515" s="444"/>
      <c r="K515" s="444"/>
      <c r="L515" s="444"/>
      <c r="M515" s="444"/>
      <c r="N515" s="444"/>
      <c r="O515" s="444"/>
      <c r="P515" s="444"/>
      <c r="Q515" s="444"/>
      <c r="R515" s="445"/>
      <c r="S515" s="446"/>
      <c r="T515" s="447"/>
      <c r="U515" s="448"/>
      <c r="V515" s="449"/>
      <c r="W515" s="447"/>
      <c r="X515" s="485"/>
      <c r="Y515" s="485"/>
      <c r="Z515" s="485"/>
      <c r="AA515" s="485"/>
      <c r="AB515" s="485"/>
      <c r="AC515" s="485"/>
      <c r="AD515" s="485"/>
      <c r="AE515" s="485"/>
      <c r="AF515" s="485"/>
      <c r="AG515" s="485"/>
      <c r="AH515" s="485"/>
      <c r="AI515" s="485"/>
      <c r="AJ515" s="485"/>
      <c r="AK515" s="485"/>
      <c r="AL515" s="485"/>
      <c r="AM515" s="485"/>
      <c r="AN515" s="527"/>
      <c r="AO515" s="530"/>
      <c r="AP515" s="485"/>
      <c r="AQ515" s="485"/>
      <c r="AR515" s="485"/>
      <c r="AS515" s="485"/>
      <c r="AT515" s="485"/>
      <c r="AU515" s="485"/>
      <c r="AV515" s="485"/>
      <c r="AW515" s="485"/>
      <c r="AX515" s="527"/>
      <c r="AY515" s="528"/>
      <c r="AZ515" s="529"/>
      <c r="BA515" s="534"/>
      <c r="BB515" s="532"/>
      <c r="BC515" s="532"/>
      <c r="BD515" s="532"/>
      <c r="BE515" s="535"/>
      <c r="BF515" s="536"/>
      <c r="BG515" s="537"/>
      <c r="BH515" s="537"/>
      <c r="BI515" s="537"/>
      <c r="BJ515" s="538"/>
      <c r="BK515" s="557"/>
      <c r="BL515" s="537"/>
      <c r="BM515" s="537"/>
      <c r="BN515" s="537"/>
      <c r="BO515" s="558"/>
      <c r="BP515" s="531"/>
      <c r="BQ515" s="532"/>
      <c r="BR515" s="532"/>
      <c r="BS515" s="532"/>
      <c r="BT515" s="533"/>
      <c r="BU515" s="534"/>
      <c r="BV515" s="532"/>
      <c r="BW515" s="532"/>
      <c r="BX515" s="532"/>
      <c r="BY515" s="535"/>
      <c r="BZ515" s="536"/>
      <c r="CA515" s="537"/>
      <c r="CB515" s="537"/>
      <c r="CC515" s="537"/>
      <c r="CD515" s="538"/>
      <c r="CE515" s="561">
        <f t="shared" si="8"/>
        <v>0</v>
      </c>
      <c r="CF515" s="562"/>
      <c r="CG515" s="562"/>
      <c r="CH515" s="562"/>
      <c r="CI515" s="562"/>
      <c r="CJ515" s="562"/>
      <c r="CK515" s="562"/>
      <c r="CL515" s="562"/>
      <c r="CM515" s="563"/>
    </row>
    <row r="516" spans="1:91" s="104" customFormat="1" ht="12.75" customHeight="1" x14ac:dyDescent="0.2">
      <c r="A516" s="100">
        <v>497</v>
      </c>
      <c r="B516" s="443"/>
      <c r="C516" s="444"/>
      <c r="D516" s="444"/>
      <c r="E516" s="444"/>
      <c r="F516" s="444"/>
      <c r="G516" s="444"/>
      <c r="H516" s="444"/>
      <c r="I516" s="444"/>
      <c r="J516" s="444"/>
      <c r="K516" s="444"/>
      <c r="L516" s="444"/>
      <c r="M516" s="444"/>
      <c r="N516" s="444"/>
      <c r="O516" s="444"/>
      <c r="P516" s="444"/>
      <c r="Q516" s="444"/>
      <c r="R516" s="445"/>
      <c r="S516" s="446"/>
      <c r="T516" s="447"/>
      <c r="U516" s="448"/>
      <c r="V516" s="449"/>
      <c r="W516" s="447"/>
      <c r="X516" s="485"/>
      <c r="Y516" s="485"/>
      <c r="Z516" s="485"/>
      <c r="AA516" s="485"/>
      <c r="AB516" s="485"/>
      <c r="AC516" s="485"/>
      <c r="AD516" s="485"/>
      <c r="AE516" s="485"/>
      <c r="AF516" s="485"/>
      <c r="AG516" s="485"/>
      <c r="AH516" s="485"/>
      <c r="AI516" s="485"/>
      <c r="AJ516" s="485"/>
      <c r="AK516" s="485"/>
      <c r="AL516" s="485"/>
      <c r="AM516" s="485"/>
      <c r="AN516" s="527"/>
      <c r="AO516" s="530"/>
      <c r="AP516" s="485"/>
      <c r="AQ516" s="485"/>
      <c r="AR516" s="485"/>
      <c r="AS516" s="485"/>
      <c r="AT516" s="485"/>
      <c r="AU516" s="485"/>
      <c r="AV516" s="485"/>
      <c r="AW516" s="485"/>
      <c r="AX516" s="527"/>
      <c r="AY516" s="528"/>
      <c r="AZ516" s="529"/>
      <c r="BA516" s="534"/>
      <c r="BB516" s="532"/>
      <c r="BC516" s="532"/>
      <c r="BD516" s="532"/>
      <c r="BE516" s="535"/>
      <c r="BF516" s="536"/>
      <c r="BG516" s="537"/>
      <c r="BH516" s="537"/>
      <c r="BI516" s="537"/>
      <c r="BJ516" s="538"/>
      <c r="BK516" s="557"/>
      <c r="BL516" s="537"/>
      <c r="BM516" s="537"/>
      <c r="BN516" s="537"/>
      <c r="BO516" s="558"/>
      <c r="BP516" s="531"/>
      <c r="BQ516" s="532"/>
      <c r="BR516" s="532"/>
      <c r="BS516" s="532"/>
      <c r="BT516" s="533"/>
      <c r="BU516" s="534"/>
      <c r="BV516" s="532"/>
      <c r="BW516" s="532"/>
      <c r="BX516" s="532"/>
      <c r="BY516" s="535"/>
      <c r="BZ516" s="536"/>
      <c r="CA516" s="537"/>
      <c r="CB516" s="537"/>
      <c r="CC516" s="537"/>
      <c r="CD516" s="538"/>
      <c r="CE516" s="561">
        <f t="shared" si="8"/>
        <v>0</v>
      </c>
      <c r="CF516" s="562"/>
      <c r="CG516" s="562"/>
      <c r="CH516" s="562"/>
      <c r="CI516" s="562"/>
      <c r="CJ516" s="562"/>
      <c r="CK516" s="562"/>
      <c r="CL516" s="562"/>
      <c r="CM516" s="563"/>
    </row>
    <row r="517" spans="1:91" s="104" customFormat="1" ht="12.75" customHeight="1" x14ac:dyDescent="0.2">
      <c r="A517" s="100">
        <v>498</v>
      </c>
      <c r="B517" s="443"/>
      <c r="C517" s="444"/>
      <c r="D517" s="444"/>
      <c r="E517" s="444"/>
      <c r="F517" s="444"/>
      <c r="G517" s="444"/>
      <c r="H517" s="444"/>
      <c r="I517" s="444"/>
      <c r="J517" s="444"/>
      <c r="K517" s="444"/>
      <c r="L517" s="444"/>
      <c r="M517" s="444"/>
      <c r="N517" s="444"/>
      <c r="O517" s="444"/>
      <c r="P517" s="444"/>
      <c r="Q517" s="444"/>
      <c r="R517" s="445"/>
      <c r="S517" s="446"/>
      <c r="T517" s="447"/>
      <c r="U517" s="448"/>
      <c r="V517" s="449"/>
      <c r="W517" s="447"/>
      <c r="X517" s="485"/>
      <c r="Y517" s="485"/>
      <c r="Z517" s="485"/>
      <c r="AA517" s="485"/>
      <c r="AB517" s="485"/>
      <c r="AC517" s="485"/>
      <c r="AD517" s="485"/>
      <c r="AE517" s="485"/>
      <c r="AF517" s="485"/>
      <c r="AG517" s="485"/>
      <c r="AH517" s="485"/>
      <c r="AI517" s="485"/>
      <c r="AJ517" s="485"/>
      <c r="AK517" s="485"/>
      <c r="AL517" s="485"/>
      <c r="AM517" s="485"/>
      <c r="AN517" s="527"/>
      <c r="AO517" s="530"/>
      <c r="AP517" s="485"/>
      <c r="AQ517" s="485"/>
      <c r="AR517" s="485"/>
      <c r="AS517" s="485"/>
      <c r="AT517" s="485"/>
      <c r="AU517" s="485"/>
      <c r="AV517" s="485"/>
      <c r="AW517" s="485"/>
      <c r="AX517" s="527"/>
      <c r="AY517" s="528"/>
      <c r="AZ517" s="529"/>
      <c r="BA517" s="534"/>
      <c r="BB517" s="532"/>
      <c r="BC517" s="532"/>
      <c r="BD517" s="532"/>
      <c r="BE517" s="535"/>
      <c r="BF517" s="536"/>
      <c r="BG517" s="537"/>
      <c r="BH517" s="537"/>
      <c r="BI517" s="537"/>
      <c r="BJ517" s="538"/>
      <c r="BK517" s="557"/>
      <c r="BL517" s="537"/>
      <c r="BM517" s="537"/>
      <c r="BN517" s="537"/>
      <c r="BO517" s="558"/>
      <c r="BP517" s="531"/>
      <c r="BQ517" s="532"/>
      <c r="BR517" s="532"/>
      <c r="BS517" s="532"/>
      <c r="BT517" s="533"/>
      <c r="BU517" s="534"/>
      <c r="BV517" s="532"/>
      <c r="BW517" s="532"/>
      <c r="BX517" s="532"/>
      <c r="BY517" s="535"/>
      <c r="BZ517" s="536"/>
      <c r="CA517" s="537"/>
      <c r="CB517" s="537"/>
      <c r="CC517" s="537"/>
      <c r="CD517" s="538"/>
      <c r="CE517" s="561">
        <f t="shared" si="8"/>
        <v>0</v>
      </c>
      <c r="CF517" s="562"/>
      <c r="CG517" s="562"/>
      <c r="CH517" s="562"/>
      <c r="CI517" s="562"/>
      <c r="CJ517" s="562"/>
      <c r="CK517" s="562"/>
      <c r="CL517" s="562"/>
      <c r="CM517" s="563"/>
    </row>
    <row r="518" spans="1:91" s="104" customFormat="1" ht="12.75" customHeight="1" x14ac:dyDescent="0.2">
      <c r="A518" s="100">
        <v>499</v>
      </c>
      <c r="B518" s="443"/>
      <c r="C518" s="444"/>
      <c r="D518" s="444"/>
      <c r="E518" s="444"/>
      <c r="F518" s="444"/>
      <c r="G518" s="444"/>
      <c r="H518" s="444"/>
      <c r="I518" s="444"/>
      <c r="J518" s="444"/>
      <c r="K518" s="444"/>
      <c r="L518" s="444"/>
      <c r="M518" s="444"/>
      <c r="N518" s="444"/>
      <c r="O518" s="444"/>
      <c r="P518" s="444"/>
      <c r="Q518" s="444"/>
      <c r="R518" s="445"/>
      <c r="S518" s="446"/>
      <c r="T518" s="447"/>
      <c r="U518" s="448"/>
      <c r="V518" s="449"/>
      <c r="W518" s="447"/>
      <c r="X518" s="485"/>
      <c r="Y518" s="485"/>
      <c r="Z518" s="485"/>
      <c r="AA518" s="485"/>
      <c r="AB518" s="485"/>
      <c r="AC518" s="485"/>
      <c r="AD518" s="485"/>
      <c r="AE518" s="485"/>
      <c r="AF518" s="485"/>
      <c r="AG518" s="485"/>
      <c r="AH518" s="485"/>
      <c r="AI518" s="485"/>
      <c r="AJ518" s="485"/>
      <c r="AK518" s="485"/>
      <c r="AL518" s="485"/>
      <c r="AM518" s="485"/>
      <c r="AN518" s="527"/>
      <c r="AO518" s="530"/>
      <c r="AP518" s="485"/>
      <c r="AQ518" s="485"/>
      <c r="AR518" s="485"/>
      <c r="AS518" s="485"/>
      <c r="AT518" s="485"/>
      <c r="AU518" s="485"/>
      <c r="AV518" s="485"/>
      <c r="AW518" s="485"/>
      <c r="AX518" s="527"/>
      <c r="AY518" s="528"/>
      <c r="AZ518" s="529"/>
      <c r="BA518" s="534"/>
      <c r="BB518" s="532"/>
      <c r="BC518" s="532"/>
      <c r="BD518" s="532"/>
      <c r="BE518" s="535"/>
      <c r="BF518" s="536"/>
      <c r="BG518" s="537"/>
      <c r="BH518" s="537"/>
      <c r="BI518" s="537"/>
      <c r="BJ518" s="538"/>
      <c r="BK518" s="557"/>
      <c r="BL518" s="537"/>
      <c r="BM518" s="537"/>
      <c r="BN518" s="537"/>
      <c r="BO518" s="558"/>
      <c r="BP518" s="531"/>
      <c r="BQ518" s="532"/>
      <c r="BR518" s="532"/>
      <c r="BS518" s="532"/>
      <c r="BT518" s="533"/>
      <c r="BU518" s="534"/>
      <c r="BV518" s="532"/>
      <c r="BW518" s="532"/>
      <c r="BX518" s="532"/>
      <c r="BY518" s="535"/>
      <c r="BZ518" s="536"/>
      <c r="CA518" s="537"/>
      <c r="CB518" s="537"/>
      <c r="CC518" s="537"/>
      <c r="CD518" s="538"/>
      <c r="CE518" s="561">
        <f t="shared" si="8"/>
        <v>0</v>
      </c>
      <c r="CF518" s="562"/>
      <c r="CG518" s="562"/>
      <c r="CH518" s="562"/>
      <c r="CI518" s="562"/>
      <c r="CJ518" s="562"/>
      <c r="CK518" s="562"/>
      <c r="CL518" s="562"/>
      <c r="CM518" s="563"/>
    </row>
    <row r="519" spans="1:91" s="104" customFormat="1" ht="12.75" customHeight="1" x14ac:dyDescent="0.2">
      <c r="A519" s="100">
        <v>500</v>
      </c>
      <c r="B519" s="443"/>
      <c r="C519" s="444"/>
      <c r="D519" s="444"/>
      <c r="E519" s="444"/>
      <c r="F519" s="444"/>
      <c r="G519" s="444"/>
      <c r="H519" s="444"/>
      <c r="I519" s="444"/>
      <c r="J519" s="444"/>
      <c r="K519" s="444"/>
      <c r="L519" s="444"/>
      <c r="M519" s="444"/>
      <c r="N519" s="444"/>
      <c r="O519" s="444"/>
      <c r="P519" s="444"/>
      <c r="Q519" s="444"/>
      <c r="R519" s="445"/>
      <c r="S519" s="446"/>
      <c r="T519" s="447"/>
      <c r="U519" s="448"/>
      <c r="V519" s="449"/>
      <c r="W519" s="447"/>
      <c r="X519" s="485"/>
      <c r="Y519" s="485"/>
      <c r="Z519" s="485"/>
      <c r="AA519" s="485"/>
      <c r="AB519" s="485"/>
      <c r="AC519" s="485"/>
      <c r="AD519" s="485"/>
      <c r="AE519" s="485"/>
      <c r="AF519" s="485"/>
      <c r="AG519" s="485"/>
      <c r="AH519" s="485"/>
      <c r="AI519" s="485"/>
      <c r="AJ519" s="485"/>
      <c r="AK519" s="485"/>
      <c r="AL519" s="485"/>
      <c r="AM519" s="485"/>
      <c r="AN519" s="527"/>
      <c r="AO519" s="530"/>
      <c r="AP519" s="485"/>
      <c r="AQ519" s="485"/>
      <c r="AR519" s="485"/>
      <c r="AS519" s="485"/>
      <c r="AT519" s="485"/>
      <c r="AU519" s="485"/>
      <c r="AV519" s="485"/>
      <c r="AW519" s="485"/>
      <c r="AX519" s="527"/>
      <c r="AY519" s="528"/>
      <c r="AZ519" s="529"/>
      <c r="BA519" s="534"/>
      <c r="BB519" s="532"/>
      <c r="BC519" s="532"/>
      <c r="BD519" s="532"/>
      <c r="BE519" s="535"/>
      <c r="BF519" s="536"/>
      <c r="BG519" s="537"/>
      <c r="BH519" s="537"/>
      <c r="BI519" s="537"/>
      <c r="BJ519" s="538"/>
      <c r="BK519" s="557"/>
      <c r="BL519" s="537"/>
      <c r="BM519" s="537"/>
      <c r="BN519" s="537"/>
      <c r="BO519" s="558"/>
      <c r="BP519" s="531"/>
      <c r="BQ519" s="532"/>
      <c r="BR519" s="532"/>
      <c r="BS519" s="532"/>
      <c r="BT519" s="533"/>
      <c r="BU519" s="534"/>
      <c r="BV519" s="532"/>
      <c r="BW519" s="532"/>
      <c r="BX519" s="532"/>
      <c r="BY519" s="535"/>
      <c r="BZ519" s="536"/>
      <c r="CA519" s="537"/>
      <c r="CB519" s="537"/>
      <c r="CC519" s="537"/>
      <c r="CD519" s="538"/>
      <c r="CE519" s="561">
        <f t="shared" si="8"/>
        <v>0</v>
      </c>
      <c r="CF519" s="562"/>
      <c r="CG519" s="562"/>
      <c r="CH519" s="562"/>
      <c r="CI519" s="562"/>
      <c r="CJ519" s="562"/>
      <c r="CK519" s="562"/>
      <c r="CL519" s="562"/>
      <c r="CM519" s="563"/>
    </row>
    <row r="520" spans="1:91" s="104" customFormat="1" ht="12.75" customHeight="1" x14ac:dyDescent="0.2">
      <c r="A520" s="100">
        <v>501</v>
      </c>
      <c r="B520" s="443"/>
      <c r="C520" s="444"/>
      <c r="D520" s="444"/>
      <c r="E520" s="444"/>
      <c r="F520" s="444"/>
      <c r="G520" s="444"/>
      <c r="H520" s="444"/>
      <c r="I520" s="444"/>
      <c r="J520" s="444"/>
      <c r="K520" s="444"/>
      <c r="L520" s="444"/>
      <c r="M520" s="444"/>
      <c r="N520" s="444"/>
      <c r="O520" s="444"/>
      <c r="P520" s="444"/>
      <c r="Q520" s="444"/>
      <c r="R520" s="445"/>
      <c r="S520" s="446"/>
      <c r="T520" s="447"/>
      <c r="U520" s="448"/>
      <c r="V520" s="449"/>
      <c r="W520" s="447"/>
      <c r="X520" s="485"/>
      <c r="Y520" s="485"/>
      <c r="Z520" s="485"/>
      <c r="AA520" s="485"/>
      <c r="AB520" s="485"/>
      <c r="AC520" s="485"/>
      <c r="AD520" s="485"/>
      <c r="AE520" s="485"/>
      <c r="AF520" s="485"/>
      <c r="AG520" s="485"/>
      <c r="AH520" s="485"/>
      <c r="AI520" s="485"/>
      <c r="AJ520" s="485"/>
      <c r="AK520" s="485"/>
      <c r="AL520" s="485"/>
      <c r="AM520" s="485"/>
      <c r="AN520" s="527"/>
      <c r="AO520" s="530"/>
      <c r="AP520" s="485"/>
      <c r="AQ520" s="485"/>
      <c r="AR520" s="485"/>
      <c r="AS520" s="485"/>
      <c r="AT520" s="485"/>
      <c r="AU520" s="485"/>
      <c r="AV520" s="485"/>
      <c r="AW520" s="485"/>
      <c r="AX520" s="527"/>
      <c r="AY520" s="528"/>
      <c r="AZ520" s="529"/>
      <c r="BA520" s="534"/>
      <c r="BB520" s="532"/>
      <c r="BC520" s="532"/>
      <c r="BD520" s="532"/>
      <c r="BE520" s="535"/>
      <c r="BF520" s="536"/>
      <c r="BG520" s="537"/>
      <c r="BH520" s="537"/>
      <c r="BI520" s="537"/>
      <c r="BJ520" s="538"/>
      <c r="BK520" s="557"/>
      <c r="BL520" s="537"/>
      <c r="BM520" s="537"/>
      <c r="BN520" s="537"/>
      <c r="BO520" s="558"/>
      <c r="BP520" s="531"/>
      <c r="BQ520" s="532"/>
      <c r="BR520" s="532"/>
      <c r="BS520" s="532"/>
      <c r="BT520" s="533"/>
      <c r="BU520" s="534"/>
      <c r="BV520" s="532"/>
      <c r="BW520" s="532"/>
      <c r="BX520" s="532"/>
      <c r="BY520" s="535"/>
      <c r="BZ520" s="536"/>
      <c r="CA520" s="537"/>
      <c r="CB520" s="537"/>
      <c r="CC520" s="537"/>
      <c r="CD520" s="538"/>
      <c r="CE520" s="561">
        <f t="shared" si="8"/>
        <v>0</v>
      </c>
      <c r="CF520" s="562"/>
      <c r="CG520" s="562"/>
      <c r="CH520" s="562"/>
      <c r="CI520" s="562"/>
      <c r="CJ520" s="562"/>
      <c r="CK520" s="562"/>
      <c r="CL520" s="562"/>
      <c r="CM520" s="563"/>
    </row>
    <row r="521" spans="1:91" s="104" customFormat="1" ht="12.75" customHeight="1" x14ac:dyDescent="0.2">
      <c r="A521" s="100">
        <v>502</v>
      </c>
      <c r="B521" s="443"/>
      <c r="C521" s="444"/>
      <c r="D521" s="444"/>
      <c r="E521" s="444"/>
      <c r="F521" s="444"/>
      <c r="G521" s="444"/>
      <c r="H521" s="444"/>
      <c r="I521" s="444"/>
      <c r="J521" s="444"/>
      <c r="K521" s="444"/>
      <c r="L521" s="444"/>
      <c r="M521" s="444"/>
      <c r="N521" s="444"/>
      <c r="O521" s="444"/>
      <c r="P521" s="444"/>
      <c r="Q521" s="444"/>
      <c r="R521" s="445"/>
      <c r="S521" s="446"/>
      <c r="T521" s="447"/>
      <c r="U521" s="448"/>
      <c r="V521" s="449"/>
      <c r="W521" s="447"/>
      <c r="X521" s="485"/>
      <c r="Y521" s="485"/>
      <c r="Z521" s="485"/>
      <c r="AA521" s="485"/>
      <c r="AB521" s="485"/>
      <c r="AC521" s="485"/>
      <c r="AD521" s="485"/>
      <c r="AE521" s="485"/>
      <c r="AF521" s="485"/>
      <c r="AG521" s="485"/>
      <c r="AH521" s="485"/>
      <c r="AI521" s="485"/>
      <c r="AJ521" s="485"/>
      <c r="AK521" s="485"/>
      <c r="AL521" s="485"/>
      <c r="AM521" s="485"/>
      <c r="AN521" s="527"/>
      <c r="AO521" s="530"/>
      <c r="AP521" s="485"/>
      <c r="AQ521" s="485"/>
      <c r="AR521" s="485"/>
      <c r="AS521" s="485"/>
      <c r="AT521" s="485"/>
      <c r="AU521" s="485"/>
      <c r="AV521" s="485"/>
      <c r="AW521" s="485"/>
      <c r="AX521" s="527"/>
      <c r="AY521" s="528"/>
      <c r="AZ521" s="529"/>
      <c r="BA521" s="534"/>
      <c r="BB521" s="532"/>
      <c r="BC521" s="532"/>
      <c r="BD521" s="532"/>
      <c r="BE521" s="535"/>
      <c r="BF521" s="536"/>
      <c r="BG521" s="537"/>
      <c r="BH521" s="537"/>
      <c r="BI521" s="537"/>
      <c r="BJ521" s="538"/>
      <c r="BK521" s="557"/>
      <c r="BL521" s="537"/>
      <c r="BM521" s="537"/>
      <c r="BN521" s="537"/>
      <c r="BO521" s="558"/>
      <c r="BP521" s="531"/>
      <c r="BQ521" s="532"/>
      <c r="BR521" s="532"/>
      <c r="BS521" s="532"/>
      <c r="BT521" s="533"/>
      <c r="BU521" s="534"/>
      <c r="BV521" s="532"/>
      <c r="BW521" s="532"/>
      <c r="BX521" s="532"/>
      <c r="BY521" s="535"/>
      <c r="BZ521" s="536"/>
      <c r="CA521" s="537"/>
      <c r="CB521" s="537"/>
      <c r="CC521" s="537"/>
      <c r="CD521" s="538"/>
      <c r="CE521" s="561">
        <f t="shared" si="8"/>
        <v>0</v>
      </c>
      <c r="CF521" s="562"/>
      <c r="CG521" s="562"/>
      <c r="CH521" s="562"/>
      <c r="CI521" s="562"/>
      <c r="CJ521" s="562"/>
      <c r="CK521" s="562"/>
      <c r="CL521" s="562"/>
      <c r="CM521" s="563"/>
    </row>
    <row r="522" spans="1:91" s="104" customFormat="1" ht="12.75" customHeight="1" x14ac:dyDescent="0.2">
      <c r="A522" s="100">
        <v>503</v>
      </c>
      <c r="B522" s="443"/>
      <c r="C522" s="444"/>
      <c r="D522" s="444"/>
      <c r="E522" s="444"/>
      <c r="F522" s="444"/>
      <c r="G522" s="444"/>
      <c r="H522" s="444"/>
      <c r="I522" s="444"/>
      <c r="J522" s="444"/>
      <c r="K522" s="444"/>
      <c r="L522" s="444"/>
      <c r="M522" s="444"/>
      <c r="N522" s="444"/>
      <c r="O522" s="444"/>
      <c r="P522" s="444"/>
      <c r="Q522" s="444"/>
      <c r="R522" s="445"/>
      <c r="S522" s="446"/>
      <c r="T522" s="447"/>
      <c r="U522" s="448"/>
      <c r="V522" s="449"/>
      <c r="W522" s="447"/>
      <c r="X522" s="485"/>
      <c r="Y522" s="485"/>
      <c r="Z522" s="485"/>
      <c r="AA522" s="485"/>
      <c r="AB522" s="485"/>
      <c r="AC522" s="485"/>
      <c r="AD522" s="485"/>
      <c r="AE522" s="485"/>
      <c r="AF522" s="485"/>
      <c r="AG522" s="485"/>
      <c r="AH522" s="485"/>
      <c r="AI522" s="485"/>
      <c r="AJ522" s="485"/>
      <c r="AK522" s="485"/>
      <c r="AL522" s="485"/>
      <c r="AM522" s="485"/>
      <c r="AN522" s="527"/>
      <c r="AO522" s="530"/>
      <c r="AP522" s="485"/>
      <c r="AQ522" s="485"/>
      <c r="AR522" s="485"/>
      <c r="AS522" s="485"/>
      <c r="AT522" s="485"/>
      <c r="AU522" s="485"/>
      <c r="AV522" s="485"/>
      <c r="AW522" s="485"/>
      <c r="AX522" s="527"/>
      <c r="AY522" s="528"/>
      <c r="AZ522" s="529"/>
      <c r="BA522" s="534"/>
      <c r="BB522" s="532"/>
      <c r="BC522" s="532"/>
      <c r="BD522" s="532"/>
      <c r="BE522" s="535"/>
      <c r="BF522" s="536"/>
      <c r="BG522" s="537"/>
      <c r="BH522" s="537"/>
      <c r="BI522" s="537"/>
      <c r="BJ522" s="538"/>
      <c r="BK522" s="557"/>
      <c r="BL522" s="537"/>
      <c r="BM522" s="537"/>
      <c r="BN522" s="537"/>
      <c r="BO522" s="558"/>
      <c r="BP522" s="531"/>
      <c r="BQ522" s="532"/>
      <c r="BR522" s="532"/>
      <c r="BS522" s="532"/>
      <c r="BT522" s="533"/>
      <c r="BU522" s="534"/>
      <c r="BV522" s="532"/>
      <c r="BW522" s="532"/>
      <c r="BX522" s="532"/>
      <c r="BY522" s="535"/>
      <c r="BZ522" s="536"/>
      <c r="CA522" s="537"/>
      <c r="CB522" s="537"/>
      <c r="CC522" s="537"/>
      <c r="CD522" s="538"/>
      <c r="CE522" s="561">
        <f t="shared" si="8"/>
        <v>0</v>
      </c>
      <c r="CF522" s="562"/>
      <c r="CG522" s="562"/>
      <c r="CH522" s="562"/>
      <c r="CI522" s="562"/>
      <c r="CJ522" s="562"/>
      <c r="CK522" s="562"/>
      <c r="CL522" s="562"/>
      <c r="CM522" s="563"/>
    </row>
    <row r="523" spans="1:91" s="104" customFormat="1" ht="12.75" customHeight="1" x14ac:dyDescent="0.2">
      <c r="A523" s="100">
        <v>504</v>
      </c>
      <c r="B523" s="443"/>
      <c r="C523" s="444"/>
      <c r="D523" s="444"/>
      <c r="E523" s="444"/>
      <c r="F523" s="444"/>
      <c r="G523" s="444"/>
      <c r="H523" s="444"/>
      <c r="I523" s="444"/>
      <c r="J523" s="444"/>
      <c r="K523" s="444"/>
      <c r="L523" s="444"/>
      <c r="M523" s="444"/>
      <c r="N523" s="444"/>
      <c r="O523" s="444"/>
      <c r="P523" s="444"/>
      <c r="Q523" s="444"/>
      <c r="R523" s="445"/>
      <c r="S523" s="446"/>
      <c r="T523" s="447"/>
      <c r="U523" s="448"/>
      <c r="V523" s="449"/>
      <c r="W523" s="447"/>
      <c r="X523" s="485"/>
      <c r="Y523" s="485"/>
      <c r="Z523" s="485"/>
      <c r="AA523" s="485"/>
      <c r="AB523" s="485"/>
      <c r="AC523" s="485"/>
      <c r="AD523" s="485"/>
      <c r="AE523" s="485"/>
      <c r="AF523" s="485"/>
      <c r="AG523" s="485"/>
      <c r="AH523" s="485"/>
      <c r="AI523" s="485"/>
      <c r="AJ523" s="485"/>
      <c r="AK523" s="485"/>
      <c r="AL523" s="485"/>
      <c r="AM523" s="485"/>
      <c r="AN523" s="527"/>
      <c r="AO523" s="530"/>
      <c r="AP523" s="485"/>
      <c r="AQ523" s="485"/>
      <c r="AR523" s="485"/>
      <c r="AS523" s="485"/>
      <c r="AT523" s="485"/>
      <c r="AU523" s="485"/>
      <c r="AV523" s="485"/>
      <c r="AW523" s="485"/>
      <c r="AX523" s="527"/>
      <c r="AY523" s="528"/>
      <c r="AZ523" s="529"/>
      <c r="BA523" s="534"/>
      <c r="BB523" s="532"/>
      <c r="BC523" s="532"/>
      <c r="BD523" s="532"/>
      <c r="BE523" s="535"/>
      <c r="BF523" s="536"/>
      <c r="BG523" s="537"/>
      <c r="BH523" s="537"/>
      <c r="BI523" s="537"/>
      <c r="BJ523" s="538"/>
      <c r="BK523" s="557"/>
      <c r="BL523" s="537"/>
      <c r="BM523" s="537"/>
      <c r="BN523" s="537"/>
      <c r="BO523" s="558"/>
      <c r="BP523" s="531"/>
      <c r="BQ523" s="532"/>
      <c r="BR523" s="532"/>
      <c r="BS523" s="532"/>
      <c r="BT523" s="533"/>
      <c r="BU523" s="534"/>
      <c r="BV523" s="532"/>
      <c r="BW523" s="532"/>
      <c r="BX523" s="532"/>
      <c r="BY523" s="535"/>
      <c r="BZ523" s="536"/>
      <c r="CA523" s="537"/>
      <c r="CB523" s="537"/>
      <c r="CC523" s="537"/>
      <c r="CD523" s="538"/>
      <c r="CE523" s="561">
        <f t="shared" si="8"/>
        <v>0</v>
      </c>
      <c r="CF523" s="562"/>
      <c r="CG523" s="562"/>
      <c r="CH523" s="562"/>
      <c r="CI523" s="562"/>
      <c r="CJ523" s="562"/>
      <c r="CK523" s="562"/>
      <c r="CL523" s="562"/>
      <c r="CM523" s="563"/>
    </row>
    <row r="524" spans="1:91" s="104" customFormat="1" ht="12.75" customHeight="1" x14ac:dyDescent="0.2">
      <c r="A524" s="100">
        <v>505</v>
      </c>
      <c r="B524" s="443"/>
      <c r="C524" s="444"/>
      <c r="D524" s="444"/>
      <c r="E524" s="444"/>
      <c r="F524" s="444"/>
      <c r="G524" s="444"/>
      <c r="H524" s="444"/>
      <c r="I524" s="444"/>
      <c r="J524" s="444"/>
      <c r="K524" s="444"/>
      <c r="L524" s="444"/>
      <c r="M524" s="444"/>
      <c r="N524" s="444"/>
      <c r="O524" s="444"/>
      <c r="P524" s="444"/>
      <c r="Q524" s="444"/>
      <c r="R524" s="445"/>
      <c r="S524" s="446"/>
      <c r="T524" s="447"/>
      <c r="U524" s="448"/>
      <c r="V524" s="449"/>
      <c r="W524" s="447"/>
      <c r="X524" s="485"/>
      <c r="Y524" s="485"/>
      <c r="Z524" s="485"/>
      <c r="AA524" s="485"/>
      <c r="AB524" s="485"/>
      <c r="AC524" s="485"/>
      <c r="AD524" s="485"/>
      <c r="AE524" s="485"/>
      <c r="AF524" s="485"/>
      <c r="AG524" s="485"/>
      <c r="AH524" s="485"/>
      <c r="AI524" s="485"/>
      <c r="AJ524" s="485"/>
      <c r="AK524" s="485"/>
      <c r="AL524" s="485"/>
      <c r="AM524" s="485"/>
      <c r="AN524" s="527"/>
      <c r="AO524" s="530"/>
      <c r="AP524" s="485"/>
      <c r="AQ524" s="485"/>
      <c r="AR524" s="485"/>
      <c r="AS524" s="485"/>
      <c r="AT524" s="485"/>
      <c r="AU524" s="485"/>
      <c r="AV524" s="485"/>
      <c r="AW524" s="485"/>
      <c r="AX524" s="527"/>
      <c r="AY524" s="528"/>
      <c r="AZ524" s="529"/>
      <c r="BA524" s="534"/>
      <c r="BB524" s="532"/>
      <c r="BC524" s="532"/>
      <c r="BD524" s="532"/>
      <c r="BE524" s="535"/>
      <c r="BF524" s="536"/>
      <c r="BG524" s="537"/>
      <c r="BH524" s="537"/>
      <c r="BI524" s="537"/>
      <c r="BJ524" s="538"/>
      <c r="BK524" s="557"/>
      <c r="BL524" s="537"/>
      <c r="BM524" s="537"/>
      <c r="BN524" s="537"/>
      <c r="BO524" s="558"/>
      <c r="BP524" s="531"/>
      <c r="BQ524" s="532"/>
      <c r="BR524" s="532"/>
      <c r="BS524" s="532"/>
      <c r="BT524" s="533"/>
      <c r="BU524" s="534"/>
      <c r="BV524" s="532"/>
      <c r="BW524" s="532"/>
      <c r="BX524" s="532"/>
      <c r="BY524" s="535"/>
      <c r="BZ524" s="536"/>
      <c r="CA524" s="537"/>
      <c r="CB524" s="537"/>
      <c r="CC524" s="537"/>
      <c r="CD524" s="538"/>
      <c r="CE524" s="561">
        <f t="shared" si="8"/>
        <v>0</v>
      </c>
      <c r="CF524" s="562"/>
      <c r="CG524" s="562"/>
      <c r="CH524" s="562"/>
      <c r="CI524" s="562"/>
      <c r="CJ524" s="562"/>
      <c r="CK524" s="562"/>
      <c r="CL524" s="562"/>
      <c r="CM524" s="563"/>
    </row>
    <row r="525" spans="1:91" s="104" customFormat="1" ht="12.75" customHeight="1" x14ac:dyDescent="0.2">
      <c r="A525" s="100">
        <v>506</v>
      </c>
      <c r="B525" s="443"/>
      <c r="C525" s="444"/>
      <c r="D525" s="444"/>
      <c r="E525" s="444"/>
      <c r="F525" s="444"/>
      <c r="G525" s="444"/>
      <c r="H525" s="444"/>
      <c r="I525" s="444"/>
      <c r="J525" s="444"/>
      <c r="K525" s="444"/>
      <c r="L525" s="444"/>
      <c r="M525" s="444"/>
      <c r="N525" s="444"/>
      <c r="O525" s="444"/>
      <c r="P525" s="444"/>
      <c r="Q525" s="444"/>
      <c r="R525" s="445"/>
      <c r="S525" s="446"/>
      <c r="T525" s="447"/>
      <c r="U525" s="448"/>
      <c r="V525" s="449"/>
      <c r="W525" s="447"/>
      <c r="X525" s="485"/>
      <c r="Y525" s="485"/>
      <c r="Z525" s="485"/>
      <c r="AA525" s="485"/>
      <c r="AB525" s="485"/>
      <c r="AC525" s="485"/>
      <c r="AD525" s="485"/>
      <c r="AE525" s="485"/>
      <c r="AF525" s="485"/>
      <c r="AG525" s="485"/>
      <c r="AH525" s="485"/>
      <c r="AI525" s="485"/>
      <c r="AJ525" s="485"/>
      <c r="AK525" s="485"/>
      <c r="AL525" s="485"/>
      <c r="AM525" s="485"/>
      <c r="AN525" s="527"/>
      <c r="AO525" s="530"/>
      <c r="AP525" s="485"/>
      <c r="AQ525" s="485"/>
      <c r="AR525" s="485"/>
      <c r="AS525" s="485"/>
      <c r="AT525" s="485"/>
      <c r="AU525" s="485"/>
      <c r="AV525" s="485"/>
      <c r="AW525" s="485"/>
      <c r="AX525" s="527"/>
      <c r="AY525" s="528"/>
      <c r="AZ525" s="529"/>
      <c r="BA525" s="534"/>
      <c r="BB525" s="532"/>
      <c r="BC525" s="532"/>
      <c r="BD525" s="532"/>
      <c r="BE525" s="535"/>
      <c r="BF525" s="536"/>
      <c r="BG525" s="537"/>
      <c r="BH525" s="537"/>
      <c r="BI525" s="537"/>
      <c r="BJ525" s="538"/>
      <c r="BK525" s="557"/>
      <c r="BL525" s="537"/>
      <c r="BM525" s="537"/>
      <c r="BN525" s="537"/>
      <c r="BO525" s="558"/>
      <c r="BP525" s="531"/>
      <c r="BQ525" s="532"/>
      <c r="BR525" s="532"/>
      <c r="BS525" s="532"/>
      <c r="BT525" s="533"/>
      <c r="BU525" s="534"/>
      <c r="BV525" s="532"/>
      <c r="BW525" s="532"/>
      <c r="BX525" s="532"/>
      <c r="BY525" s="535"/>
      <c r="BZ525" s="536"/>
      <c r="CA525" s="537"/>
      <c r="CB525" s="537"/>
      <c r="CC525" s="537"/>
      <c r="CD525" s="538"/>
      <c r="CE525" s="561">
        <f t="shared" si="8"/>
        <v>0</v>
      </c>
      <c r="CF525" s="562"/>
      <c r="CG525" s="562"/>
      <c r="CH525" s="562"/>
      <c r="CI525" s="562"/>
      <c r="CJ525" s="562"/>
      <c r="CK525" s="562"/>
      <c r="CL525" s="562"/>
      <c r="CM525" s="563"/>
    </row>
    <row r="526" spans="1:91" s="104" customFormat="1" ht="12.75" customHeight="1" x14ac:dyDescent="0.2">
      <c r="A526" s="100">
        <v>507</v>
      </c>
      <c r="B526" s="443"/>
      <c r="C526" s="444"/>
      <c r="D526" s="444"/>
      <c r="E526" s="444"/>
      <c r="F526" s="444"/>
      <c r="G526" s="444"/>
      <c r="H526" s="444"/>
      <c r="I526" s="444"/>
      <c r="J526" s="444"/>
      <c r="K526" s="444"/>
      <c r="L526" s="444"/>
      <c r="M526" s="444"/>
      <c r="N526" s="444"/>
      <c r="O526" s="444"/>
      <c r="P526" s="444"/>
      <c r="Q526" s="444"/>
      <c r="R526" s="445"/>
      <c r="S526" s="446"/>
      <c r="T526" s="447"/>
      <c r="U526" s="448"/>
      <c r="V526" s="449"/>
      <c r="W526" s="447"/>
      <c r="X526" s="485"/>
      <c r="Y526" s="485"/>
      <c r="Z526" s="485"/>
      <c r="AA526" s="485"/>
      <c r="AB526" s="485"/>
      <c r="AC526" s="485"/>
      <c r="AD526" s="485"/>
      <c r="AE526" s="485"/>
      <c r="AF526" s="485"/>
      <c r="AG526" s="485"/>
      <c r="AH526" s="485"/>
      <c r="AI526" s="485"/>
      <c r="AJ526" s="485"/>
      <c r="AK526" s="485"/>
      <c r="AL526" s="485"/>
      <c r="AM526" s="485"/>
      <c r="AN526" s="527"/>
      <c r="AO526" s="530"/>
      <c r="AP526" s="485"/>
      <c r="AQ526" s="485"/>
      <c r="AR526" s="485"/>
      <c r="AS526" s="485"/>
      <c r="AT526" s="485"/>
      <c r="AU526" s="485"/>
      <c r="AV526" s="485"/>
      <c r="AW526" s="485"/>
      <c r="AX526" s="527"/>
      <c r="AY526" s="528"/>
      <c r="AZ526" s="529"/>
      <c r="BA526" s="534"/>
      <c r="BB526" s="532"/>
      <c r="BC526" s="532"/>
      <c r="BD526" s="532"/>
      <c r="BE526" s="535"/>
      <c r="BF526" s="536"/>
      <c r="BG526" s="537"/>
      <c r="BH526" s="537"/>
      <c r="BI526" s="537"/>
      <c r="BJ526" s="538"/>
      <c r="BK526" s="557"/>
      <c r="BL526" s="537"/>
      <c r="BM526" s="537"/>
      <c r="BN526" s="537"/>
      <c r="BO526" s="558"/>
      <c r="BP526" s="531"/>
      <c r="BQ526" s="532"/>
      <c r="BR526" s="532"/>
      <c r="BS526" s="532"/>
      <c r="BT526" s="533"/>
      <c r="BU526" s="534"/>
      <c r="BV526" s="532"/>
      <c r="BW526" s="532"/>
      <c r="BX526" s="532"/>
      <c r="BY526" s="535"/>
      <c r="BZ526" s="536"/>
      <c r="CA526" s="537"/>
      <c r="CB526" s="537"/>
      <c r="CC526" s="537"/>
      <c r="CD526" s="538"/>
      <c r="CE526" s="561">
        <f t="shared" si="8"/>
        <v>0</v>
      </c>
      <c r="CF526" s="562"/>
      <c r="CG526" s="562"/>
      <c r="CH526" s="562"/>
      <c r="CI526" s="562"/>
      <c r="CJ526" s="562"/>
      <c r="CK526" s="562"/>
      <c r="CL526" s="562"/>
      <c r="CM526" s="563"/>
    </row>
    <row r="527" spans="1:91" s="104" customFormat="1" ht="12.75" customHeight="1" x14ac:dyDescent="0.2">
      <c r="A527" s="100">
        <v>508</v>
      </c>
      <c r="B527" s="443"/>
      <c r="C527" s="444"/>
      <c r="D527" s="444"/>
      <c r="E527" s="444"/>
      <c r="F527" s="444"/>
      <c r="G527" s="444"/>
      <c r="H527" s="444"/>
      <c r="I527" s="444"/>
      <c r="J527" s="444"/>
      <c r="K527" s="444"/>
      <c r="L527" s="444"/>
      <c r="M527" s="444"/>
      <c r="N527" s="444"/>
      <c r="O527" s="444"/>
      <c r="P527" s="444"/>
      <c r="Q527" s="444"/>
      <c r="R527" s="445"/>
      <c r="S527" s="446"/>
      <c r="T527" s="447"/>
      <c r="U527" s="448"/>
      <c r="V527" s="449"/>
      <c r="W527" s="447"/>
      <c r="X527" s="485"/>
      <c r="Y527" s="485"/>
      <c r="Z527" s="485"/>
      <c r="AA527" s="485"/>
      <c r="AB527" s="485"/>
      <c r="AC527" s="485"/>
      <c r="AD527" s="485"/>
      <c r="AE527" s="485"/>
      <c r="AF527" s="485"/>
      <c r="AG527" s="485"/>
      <c r="AH527" s="485"/>
      <c r="AI527" s="485"/>
      <c r="AJ527" s="485"/>
      <c r="AK527" s="485"/>
      <c r="AL527" s="485"/>
      <c r="AM527" s="485"/>
      <c r="AN527" s="527"/>
      <c r="AO527" s="530"/>
      <c r="AP527" s="485"/>
      <c r="AQ527" s="485"/>
      <c r="AR527" s="485"/>
      <c r="AS527" s="485"/>
      <c r="AT527" s="485"/>
      <c r="AU527" s="485"/>
      <c r="AV527" s="485"/>
      <c r="AW527" s="485"/>
      <c r="AX527" s="527"/>
      <c r="AY527" s="528"/>
      <c r="AZ527" s="529"/>
      <c r="BA527" s="534"/>
      <c r="BB527" s="532"/>
      <c r="BC527" s="532"/>
      <c r="BD527" s="532"/>
      <c r="BE527" s="535"/>
      <c r="BF527" s="536"/>
      <c r="BG527" s="537"/>
      <c r="BH527" s="537"/>
      <c r="BI527" s="537"/>
      <c r="BJ527" s="538"/>
      <c r="BK527" s="557"/>
      <c r="BL527" s="537"/>
      <c r="BM527" s="537"/>
      <c r="BN527" s="537"/>
      <c r="BO527" s="558"/>
      <c r="BP527" s="531"/>
      <c r="BQ527" s="532"/>
      <c r="BR527" s="532"/>
      <c r="BS527" s="532"/>
      <c r="BT527" s="533"/>
      <c r="BU527" s="534"/>
      <c r="BV527" s="532"/>
      <c r="BW527" s="532"/>
      <c r="BX527" s="532"/>
      <c r="BY527" s="535"/>
      <c r="BZ527" s="536"/>
      <c r="CA527" s="537"/>
      <c r="CB527" s="537"/>
      <c r="CC527" s="537"/>
      <c r="CD527" s="538"/>
      <c r="CE527" s="561">
        <f t="shared" si="8"/>
        <v>0</v>
      </c>
      <c r="CF527" s="562"/>
      <c r="CG527" s="562"/>
      <c r="CH527" s="562"/>
      <c r="CI527" s="562"/>
      <c r="CJ527" s="562"/>
      <c r="CK527" s="562"/>
      <c r="CL527" s="562"/>
      <c r="CM527" s="563"/>
    </row>
    <row r="528" spans="1:91" s="104" customFormat="1" ht="12.75" customHeight="1" x14ac:dyDescent="0.2">
      <c r="A528" s="100">
        <v>509</v>
      </c>
      <c r="B528" s="443"/>
      <c r="C528" s="444"/>
      <c r="D528" s="444"/>
      <c r="E528" s="444"/>
      <c r="F528" s="444"/>
      <c r="G528" s="444"/>
      <c r="H528" s="444"/>
      <c r="I528" s="444"/>
      <c r="J528" s="444"/>
      <c r="K528" s="444"/>
      <c r="L528" s="444"/>
      <c r="M528" s="444"/>
      <c r="N528" s="444"/>
      <c r="O528" s="444"/>
      <c r="P528" s="444"/>
      <c r="Q528" s="444"/>
      <c r="R528" s="445"/>
      <c r="S528" s="446"/>
      <c r="T528" s="447"/>
      <c r="U528" s="448"/>
      <c r="V528" s="449"/>
      <c r="W528" s="447"/>
      <c r="X528" s="485"/>
      <c r="Y528" s="485"/>
      <c r="Z528" s="485"/>
      <c r="AA528" s="485"/>
      <c r="AB528" s="485"/>
      <c r="AC528" s="485"/>
      <c r="AD528" s="485"/>
      <c r="AE528" s="485"/>
      <c r="AF528" s="485"/>
      <c r="AG528" s="485"/>
      <c r="AH528" s="485"/>
      <c r="AI528" s="485"/>
      <c r="AJ528" s="485"/>
      <c r="AK528" s="485"/>
      <c r="AL528" s="485"/>
      <c r="AM528" s="485"/>
      <c r="AN528" s="527"/>
      <c r="AO528" s="530"/>
      <c r="AP528" s="485"/>
      <c r="AQ528" s="485"/>
      <c r="AR528" s="485"/>
      <c r="AS528" s="485"/>
      <c r="AT528" s="485"/>
      <c r="AU528" s="485"/>
      <c r="AV528" s="485"/>
      <c r="AW528" s="485"/>
      <c r="AX528" s="527"/>
      <c r="AY528" s="528"/>
      <c r="AZ528" s="529"/>
      <c r="BA528" s="534"/>
      <c r="BB528" s="532"/>
      <c r="BC528" s="532"/>
      <c r="BD528" s="532"/>
      <c r="BE528" s="535"/>
      <c r="BF528" s="536"/>
      <c r="BG528" s="537"/>
      <c r="BH528" s="537"/>
      <c r="BI528" s="537"/>
      <c r="BJ528" s="538"/>
      <c r="BK528" s="557"/>
      <c r="BL528" s="537"/>
      <c r="BM528" s="537"/>
      <c r="BN528" s="537"/>
      <c r="BO528" s="558"/>
      <c r="BP528" s="531"/>
      <c r="BQ528" s="532"/>
      <c r="BR528" s="532"/>
      <c r="BS528" s="532"/>
      <c r="BT528" s="533"/>
      <c r="BU528" s="534"/>
      <c r="BV528" s="532"/>
      <c r="BW528" s="532"/>
      <c r="BX528" s="532"/>
      <c r="BY528" s="535"/>
      <c r="BZ528" s="536"/>
      <c r="CA528" s="537"/>
      <c r="CB528" s="537"/>
      <c r="CC528" s="537"/>
      <c r="CD528" s="538"/>
      <c r="CE528" s="561">
        <f t="shared" si="8"/>
        <v>0</v>
      </c>
      <c r="CF528" s="562"/>
      <c r="CG528" s="562"/>
      <c r="CH528" s="562"/>
      <c r="CI528" s="562"/>
      <c r="CJ528" s="562"/>
      <c r="CK528" s="562"/>
      <c r="CL528" s="562"/>
      <c r="CM528" s="563"/>
    </row>
    <row r="529" spans="1:91" s="104" customFormat="1" ht="12.75" customHeight="1" x14ac:dyDescent="0.2">
      <c r="A529" s="100">
        <v>510</v>
      </c>
      <c r="B529" s="443"/>
      <c r="C529" s="444"/>
      <c r="D529" s="444"/>
      <c r="E529" s="444"/>
      <c r="F529" s="444"/>
      <c r="G529" s="444"/>
      <c r="H529" s="444"/>
      <c r="I529" s="444"/>
      <c r="J529" s="444"/>
      <c r="K529" s="444"/>
      <c r="L529" s="444"/>
      <c r="M529" s="444"/>
      <c r="N529" s="444"/>
      <c r="O529" s="444"/>
      <c r="P529" s="444"/>
      <c r="Q529" s="444"/>
      <c r="R529" s="445"/>
      <c r="S529" s="446"/>
      <c r="T529" s="447"/>
      <c r="U529" s="448"/>
      <c r="V529" s="449"/>
      <c r="W529" s="447"/>
      <c r="X529" s="485"/>
      <c r="Y529" s="485"/>
      <c r="Z529" s="485"/>
      <c r="AA529" s="485"/>
      <c r="AB529" s="485"/>
      <c r="AC529" s="485"/>
      <c r="AD529" s="485"/>
      <c r="AE529" s="485"/>
      <c r="AF529" s="485"/>
      <c r="AG529" s="485"/>
      <c r="AH529" s="485"/>
      <c r="AI529" s="485"/>
      <c r="AJ529" s="485"/>
      <c r="AK529" s="485"/>
      <c r="AL529" s="485"/>
      <c r="AM529" s="485"/>
      <c r="AN529" s="527"/>
      <c r="AO529" s="530"/>
      <c r="AP529" s="485"/>
      <c r="AQ529" s="485"/>
      <c r="AR529" s="485"/>
      <c r="AS529" s="485"/>
      <c r="AT529" s="485"/>
      <c r="AU529" s="485"/>
      <c r="AV529" s="485"/>
      <c r="AW529" s="485"/>
      <c r="AX529" s="527"/>
      <c r="AY529" s="528"/>
      <c r="AZ529" s="529"/>
      <c r="BA529" s="534"/>
      <c r="BB529" s="532"/>
      <c r="BC529" s="532"/>
      <c r="BD529" s="532"/>
      <c r="BE529" s="535"/>
      <c r="BF529" s="536"/>
      <c r="BG529" s="537"/>
      <c r="BH529" s="537"/>
      <c r="BI529" s="537"/>
      <c r="BJ529" s="538"/>
      <c r="BK529" s="557"/>
      <c r="BL529" s="537"/>
      <c r="BM529" s="537"/>
      <c r="BN529" s="537"/>
      <c r="BO529" s="558"/>
      <c r="BP529" s="531"/>
      <c r="BQ529" s="532"/>
      <c r="BR529" s="532"/>
      <c r="BS529" s="532"/>
      <c r="BT529" s="533"/>
      <c r="BU529" s="534"/>
      <c r="BV529" s="532"/>
      <c r="BW529" s="532"/>
      <c r="BX529" s="532"/>
      <c r="BY529" s="535"/>
      <c r="BZ529" s="536"/>
      <c r="CA529" s="537"/>
      <c r="CB529" s="537"/>
      <c r="CC529" s="537"/>
      <c r="CD529" s="538"/>
      <c r="CE529" s="561">
        <f t="shared" si="8"/>
        <v>0</v>
      </c>
      <c r="CF529" s="562"/>
      <c r="CG529" s="562"/>
      <c r="CH529" s="562"/>
      <c r="CI529" s="562"/>
      <c r="CJ529" s="562"/>
      <c r="CK529" s="562"/>
      <c r="CL529" s="562"/>
      <c r="CM529" s="563"/>
    </row>
    <row r="530" spans="1:91" s="104" customFormat="1" ht="12.75" customHeight="1" x14ac:dyDescent="0.2">
      <c r="A530" s="100">
        <v>511</v>
      </c>
      <c r="B530" s="443"/>
      <c r="C530" s="444"/>
      <c r="D530" s="444"/>
      <c r="E530" s="444"/>
      <c r="F530" s="444"/>
      <c r="G530" s="444"/>
      <c r="H530" s="444"/>
      <c r="I530" s="444"/>
      <c r="J530" s="444"/>
      <c r="K530" s="444"/>
      <c r="L530" s="444"/>
      <c r="M530" s="444"/>
      <c r="N530" s="444"/>
      <c r="O530" s="444"/>
      <c r="P530" s="444"/>
      <c r="Q530" s="444"/>
      <c r="R530" s="445"/>
      <c r="S530" s="446"/>
      <c r="T530" s="447"/>
      <c r="U530" s="448"/>
      <c r="V530" s="449"/>
      <c r="W530" s="447"/>
      <c r="X530" s="485"/>
      <c r="Y530" s="485"/>
      <c r="Z530" s="485"/>
      <c r="AA530" s="485"/>
      <c r="AB530" s="485"/>
      <c r="AC530" s="485"/>
      <c r="AD530" s="485"/>
      <c r="AE530" s="485"/>
      <c r="AF530" s="485"/>
      <c r="AG530" s="485"/>
      <c r="AH530" s="485"/>
      <c r="AI530" s="485"/>
      <c r="AJ530" s="485"/>
      <c r="AK530" s="485"/>
      <c r="AL530" s="485"/>
      <c r="AM530" s="485"/>
      <c r="AN530" s="527"/>
      <c r="AO530" s="530"/>
      <c r="AP530" s="485"/>
      <c r="AQ530" s="485"/>
      <c r="AR530" s="485"/>
      <c r="AS530" s="485"/>
      <c r="AT530" s="485"/>
      <c r="AU530" s="485"/>
      <c r="AV530" s="485"/>
      <c r="AW530" s="485"/>
      <c r="AX530" s="527"/>
      <c r="AY530" s="528"/>
      <c r="AZ530" s="529"/>
      <c r="BA530" s="534"/>
      <c r="BB530" s="532"/>
      <c r="BC530" s="532"/>
      <c r="BD530" s="532"/>
      <c r="BE530" s="535"/>
      <c r="BF530" s="536"/>
      <c r="BG530" s="537"/>
      <c r="BH530" s="537"/>
      <c r="BI530" s="537"/>
      <c r="BJ530" s="538"/>
      <c r="BK530" s="557"/>
      <c r="BL530" s="537"/>
      <c r="BM530" s="537"/>
      <c r="BN530" s="537"/>
      <c r="BO530" s="558"/>
      <c r="BP530" s="531"/>
      <c r="BQ530" s="532"/>
      <c r="BR530" s="532"/>
      <c r="BS530" s="532"/>
      <c r="BT530" s="533"/>
      <c r="BU530" s="534"/>
      <c r="BV530" s="532"/>
      <c r="BW530" s="532"/>
      <c r="BX530" s="532"/>
      <c r="BY530" s="535"/>
      <c r="BZ530" s="536"/>
      <c r="CA530" s="537"/>
      <c r="CB530" s="537"/>
      <c r="CC530" s="537"/>
      <c r="CD530" s="538"/>
      <c r="CE530" s="561">
        <f t="shared" si="8"/>
        <v>0</v>
      </c>
      <c r="CF530" s="562"/>
      <c r="CG530" s="562"/>
      <c r="CH530" s="562"/>
      <c r="CI530" s="562"/>
      <c r="CJ530" s="562"/>
      <c r="CK530" s="562"/>
      <c r="CL530" s="562"/>
      <c r="CM530" s="563"/>
    </row>
    <row r="531" spans="1:91" s="104" customFormat="1" ht="12.75" customHeight="1" x14ac:dyDescent="0.2">
      <c r="A531" s="100">
        <v>512</v>
      </c>
      <c r="B531" s="443"/>
      <c r="C531" s="444"/>
      <c r="D531" s="444"/>
      <c r="E531" s="444"/>
      <c r="F531" s="444"/>
      <c r="G531" s="444"/>
      <c r="H531" s="444"/>
      <c r="I531" s="444"/>
      <c r="J531" s="444"/>
      <c r="K531" s="444"/>
      <c r="L531" s="444"/>
      <c r="M531" s="444"/>
      <c r="N531" s="444"/>
      <c r="O531" s="444"/>
      <c r="P531" s="444"/>
      <c r="Q531" s="444"/>
      <c r="R531" s="445"/>
      <c r="S531" s="446"/>
      <c r="T531" s="447"/>
      <c r="U531" s="448"/>
      <c r="V531" s="449"/>
      <c r="W531" s="447"/>
      <c r="X531" s="485"/>
      <c r="Y531" s="485"/>
      <c r="Z531" s="485"/>
      <c r="AA531" s="485"/>
      <c r="AB531" s="485"/>
      <c r="AC531" s="485"/>
      <c r="AD531" s="485"/>
      <c r="AE531" s="485"/>
      <c r="AF531" s="485"/>
      <c r="AG531" s="485"/>
      <c r="AH531" s="485"/>
      <c r="AI531" s="485"/>
      <c r="AJ531" s="485"/>
      <c r="AK531" s="485"/>
      <c r="AL531" s="485"/>
      <c r="AM531" s="485"/>
      <c r="AN531" s="527"/>
      <c r="AO531" s="530"/>
      <c r="AP531" s="485"/>
      <c r="AQ531" s="485"/>
      <c r="AR531" s="485"/>
      <c r="AS531" s="485"/>
      <c r="AT531" s="485"/>
      <c r="AU531" s="485"/>
      <c r="AV531" s="485"/>
      <c r="AW531" s="485"/>
      <c r="AX531" s="527"/>
      <c r="AY531" s="528"/>
      <c r="AZ531" s="529"/>
      <c r="BA531" s="534"/>
      <c r="BB531" s="532"/>
      <c r="BC531" s="532"/>
      <c r="BD531" s="532"/>
      <c r="BE531" s="535"/>
      <c r="BF531" s="536"/>
      <c r="BG531" s="537"/>
      <c r="BH531" s="537"/>
      <c r="BI531" s="537"/>
      <c r="BJ531" s="538"/>
      <c r="BK531" s="557"/>
      <c r="BL531" s="537"/>
      <c r="BM531" s="537"/>
      <c r="BN531" s="537"/>
      <c r="BO531" s="558"/>
      <c r="BP531" s="531"/>
      <c r="BQ531" s="532"/>
      <c r="BR531" s="532"/>
      <c r="BS531" s="532"/>
      <c r="BT531" s="533"/>
      <c r="BU531" s="534"/>
      <c r="BV531" s="532"/>
      <c r="BW531" s="532"/>
      <c r="BX531" s="532"/>
      <c r="BY531" s="535"/>
      <c r="BZ531" s="536"/>
      <c r="CA531" s="537"/>
      <c r="CB531" s="537"/>
      <c r="CC531" s="537"/>
      <c r="CD531" s="538"/>
      <c r="CE531" s="561">
        <f t="shared" si="8"/>
        <v>0</v>
      </c>
      <c r="CF531" s="562"/>
      <c r="CG531" s="562"/>
      <c r="CH531" s="562"/>
      <c r="CI531" s="562"/>
      <c r="CJ531" s="562"/>
      <c r="CK531" s="562"/>
      <c r="CL531" s="562"/>
      <c r="CM531" s="563"/>
    </row>
    <row r="532" spans="1:91" s="104" customFormat="1" ht="12.75" customHeight="1" x14ac:dyDescent="0.2">
      <c r="A532" s="100">
        <v>513</v>
      </c>
      <c r="B532" s="443"/>
      <c r="C532" s="444"/>
      <c r="D532" s="444"/>
      <c r="E532" s="444"/>
      <c r="F532" s="444"/>
      <c r="G532" s="444"/>
      <c r="H532" s="444"/>
      <c r="I532" s="444"/>
      <c r="J532" s="444"/>
      <c r="K532" s="444"/>
      <c r="L532" s="444"/>
      <c r="M532" s="444"/>
      <c r="N532" s="444"/>
      <c r="O532" s="444"/>
      <c r="P532" s="444"/>
      <c r="Q532" s="444"/>
      <c r="R532" s="445"/>
      <c r="S532" s="446"/>
      <c r="T532" s="447"/>
      <c r="U532" s="448"/>
      <c r="V532" s="449"/>
      <c r="W532" s="447"/>
      <c r="X532" s="485"/>
      <c r="Y532" s="485"/>
      <c r="Z532" s="485"/>
      <c r="AA532" s="485"/>
      <c r="AB532" s="485"/>
      <c r="AC532" s="485"/>
      <c r="AD532" s="485"/>
      <c r="AE532" s="485"/>
      <c r="AF532" s="485"/>
      <c r="AG532" s="485"/>
      <c r="AH532" s="485"/>
      <c r="AI532" s="485"/>
      <c r="AJ532" s="485"/>
      <c r="AK532" s="485"/>
      <c r="AL532" s="485"/>
      <c r="AM532" s="485"/>
      <c r="AN532" s="527"/>
      <c r="AO532" s="530"/>
      <c r="AP532" s="485"/>
      <c r="AQ532" s="485"/>
      <c r="AR532" s="485"/>
      <c r="AS532" s="485"/>
      <c r="AT532" s="485"/>
      <c r="AU532" s="485"/>
      <c r="AV532" s="485"/>
      <c r="AW532" s="485"/>
      <c r="AX532" s="527"/>
      <c r="AY532" s="528"/>
      <c r="AZ532" s="529"/>
      <c r="BA532" s="534"/>
      <c r="BB532" s="532"/>
      <c r="BC532" s="532"/>
      <c r="BD532" s="532"/>
      <c r="BE532" s="535"/>
      <c r="BF532" s="536"/>
      <c r="BG532" s="537"/>
      <c r="BH532" s="537"/>
      <c r="BI532" s="537"/>
      <c r="BJ532" s="538"/>
      <c r="BK532" s="557"/>
      <c r="BL532" s="537"/>
      <c r="BM532" s="537"/>
      <c r="BN532" s="537"/>
      <c r="BO532" s="558"/>
      <c r="BP532" s="531"/>
      <c r="BQ532" s="532"/>
      <c r="BR532" s="532"/>
      <c r="BS532" s="532"/>
      <c r="BT532" s="533"/>
      <c r="BU532" s="534"/>
      <c r="BV532" s="532"/>
      <c r="BW532" s="532"/>
      <c r="BX532" s="532"/>
      <c r="BY532" s="535"/>
      <c r="BZ532" s="536"/>
      <c r="CA532" s="537"/>
      <c r="CB532" s="537"/>
      <c r="CC532" s="537"/>
      <c r="CD532" s="538"/>
      <c r="CE532" s="561">
        <f t="shared" si="8"/>
        <v>0</v>
      </c>
      <c r="CF532" s="562"/>
      <c r="CG532" s="562"/>
      <c r="CH532" s="562"/>
      <c r="CI532" s="562"/>
      <c r="CJ532" s="562"/>
      <c r="CK532" s="562"/>
      <c r="CL532" s="562"/>
      <c r="CM532" s="563"/>
    </row>
    <row r="533" spans="1:91" s="104" customFormat="1" ht="12.75" customHeight="1" x14ac:dyDescent="0.2">
      <c r="A533" s="100">
        <v>514</v>
      </c>
      <c r="B533" s="443"/>
      <c r="C533" s="444"/>
      <c r="D533" s="444"/>
      <c r="E533" s="444"/>
      <c r="F533" s="444"/>
      <c r="G533" s="444"/>
      <c r="H533" s="444"/>
      <c r="I533" s="444"/>
      <c r="J533" s="444"/>
      <c r="K533" s="444"/>
      <c r="L533" s="444"/>
      <c r="M533" s="444"/>
      <c r="N533" s="444"/>
      <c r="O533" s="444"/>
      <c r="P533" s="444"/>
      <c r="Q533" s="444"/>
      <c r="R533" s="445"/>
      <c r="S533" s="446"/>
      <c r="T533" s="447"/>
      <c r="U533" s="448"/>
      <c r="V533" s="449"/>
      <c r="W533" s="447"/>
      <c r="X533" s="485"/>
      <c r="Y533" s="485"/>
      <c r="Z533" s="485"/>
      <c r="AA533" s="485"/>
      <c r="AB533" s="485"/>
      <c r="AC533" s="485"/>
      <c r="AD533" s="485"/>
      <c r="AE533" s="485"/>
      <c r="AF533" s="485"/>
      <c r="AG533" s="485"/>
      <c r="AH533" s="485"/>
      <c r="AI533" s="485"/>
      <c r="AJ533" s="485"/>
      <c r="AK533" s="485"/>
      <c r="AL533" s="485"/>
      <c r="AM533" s="485"/>
      <c r="AN533" s="527"/>
      <c r="AO533" s="530"/>
      <c r="AP533" s="485"/>
      <c r="AQ533" s="485"/>
      <c r="AR533" s="485"/>
      <c r="AS533" s="485"/>
      <c r="AT533" s="485"/>
      <c r="AU533" s="485"/>
      <c r="AV533" s="485"/>
      <c r="AW533" s="485"/>
      <c r="AX533" s="527"/>
      <c r="AY533" s="528"/>
      <c r="AZ533" s="529"/>
      <c r="BA533" s="534"/>
      <c r="BB533" s="532"/>
      <c r="BC533" s="532"/>
      <c r="BD533" s="532"/>
      <c r="BE533" s="535"/>
      <c r="BF533" s="536"/>
      <c r="BG533" s="537"/>
      <c r="BH533" s="537"/>
      <c r="BI533" s="537"/>
      <c r="BJ533" s="538"/>
      <c r="BK533" s="557"/>
      <c r="BL533" s="537"/>
      <c r="BM533" s="537"/>
      <c r="BN533" s="537"/>
      <c r="BO533" s="558"/>
      <c r="BP533" s="531"/>
      <c r="BQ533" s="532"/>
      <c r="BR533" s="532"/>
      <c r="BS533" s="532"/>
      <c r="BT533" s="533"/>
      <c r="BU533" s="534"/>
      <c r="BV533" s="532"/>
      <c r="BW533" s="532"/>
      <c r="BX533" s="532"/>
      <c r="BY533" s="535"/>
      <c r="BZ533" s="536"/>
      <c r="CA533" s="537"/>
      <c r="CB533" s="537"/>
      <c r="CC533" s="537"/>
      <c r="CD533" s="538"/>
      <c r="CE533" s="561">
        <f t="shared" si="8"/>
        <v>0</v>
      </c>
      <c r="CF533" s="562"/>
      <c r="CG533" s="562"/>
      <c r="CH533" s="562"/>
      <c r="CI533" s="562"/>
      <c r="CJ533" s="562"/>
      <c r="CK533" s="562"/>
      <c r="CL533" s="562"/>
      <c r="CM533" s="563"/>
    </row>
    <row r="534" spans="1:91" s="104" customFormat="1" ht="12.75" customHeight="1" x14ac:dyDescent="0.2">
      <c r="A534" s="100">
        <v>515</v>
      </c>
      <c r="B534" s="443"/>
      <c r="C534" s="444"/>
      <c r="D534" s="444"/>
      <c r="E534" s="444"/>
      <c r="F534" s="444"/>
      <c r="G534" s="444"/>
      <c r="H534" s="444"/>
      <c r="I534" s="444"/>
      <c r="J534" s="444"/>
      <c r="K534" s="444"/>
      <c r="L534" s="444"/>
      <c r="M534" s="444"/>
      <c r="N534" s="444"/>
      <c r="O534" s="444"/>
      <c r="P534" s="444"/>
      <c r="Q534" s="444"/>
      <c r="R534" s="445"/>
      <c r="S534" s="446"/>
      <c r="T534" s="447"/>
      <c r="U534" s="448"/>
      <c r="V534" s="449"/>
      <c r="W534" s="447"/>
      <c r="X534" s="485"/>
      <c r="Y534" s="485"/>
      <c r="Z534" s="485"/>
      <c r="AA534" s="485"/>
      <c r="AB534" s="485"/>
      <c r="AC534" s="485"/>
      <c r="AD534" s="485"/>
      <c r="AE534" s="485"/>
      <c r="AF534" s="485"/>
      <c r="AG534" s="485"/>
      <c r="AH534" s="485"/>
      <c r="AI534" s="485"/>
      <c r="AJ534" s="485"/>
      <c r="AK534" s="485"/>
      <c r="AL534" s="485"/>
      <c r="AM534" s="485"/>
      <c r="AN534" s="527"/>
      <c r="AO534" s="530"/>
      <c r="AP534" s="485"/>
      <c r="AQ534" s="485"/>
      <c r="AR534" s="485"/>
      <c r="AS534" s="485"/>
      <c r="AT534" s="485"/>
      <c r="AU534" s="485"/>
      <c r="AV534" s="485"/>
      <c r="AW534" s="485"/>
      <c r="AX534" s="527"/>
      <c r="AY534" s="528"/>
      <c r="AZ534" s="529"/>
      <c r="BA534" s="534"/>
      <c r="BB534" s="532"/>
      <c r="BC534" s="532"/>
      <c r="BD534" s="532"/>
      <c r="BE534" s="535"/>
      <c r="BF534" s="536"/>
      <c r="BG534" s="537"/>
      <c r="BH534" s="537"/>
      <c r="BI534" s="537"/>
      <c r="BJ534" s="538"/>
      <c r="BK534" s="557"/>
      <c r="BL534" s="537"/>
      <c r="BM534" s="537"/>
      <c r="BN534" s="537"/>
      <c r="BO534" s="558"/>
      <c r="BP534" s="531"/>
      <c r="BQ534" s="532"/>
      <c r="BR534" s="532"/>
      <c r="BS534" s="532"/>
      <c r="BT534" s="533"/>
      <c r="BU534" s="534"/>
      <c r="BV534" s="532"/>
      <c r="BW534" s="532"/>
      <c r="BX534" s="532"/>
      <c r="BY534" s="535"/>
      <c r="BZ534" s="536"/>
      <c r="CA534" s="537"/>
      <c r="CB534" s="537"/>
      <c r="CC534" s="537"/>
      <c r="CD534" s="538"/>
      <c r="CE534" s="561">
        <f t="shared" si="8"/>
        <v>0</v>
      </c>
      <c r="CF534" s="562"/>
      <c r="CG534" s="562"/>
      <c r="CH534" s="562"/>
      <c r="CI534" s="562"/>
      <c r="CJ534" s="562"/>
      <c r="CK534" s="562"/>
      <c r="CL534" s="562"/>
      <c r="CM534" s="563"/>
    </row>
    <row r="535" spans="1:91" s="104" customFormat="1" ht="12.75" customHeight="1" x14ac:dyDescent="0.2">
      <c r="A535" s="100">
        <v>516</v>
      </c>
      <c r="B535" s="443"/>
      <c r="C535" s="444"/>
      <c r="D535" s="444"/>
      <c r="E535" s="444"/>
      <c r="F535" s="444"/>
      <c r="G535" s="444"/>
      <c r="H535" s="444"/>
      <c r="I535" s="444"/>
      <c r="J535" s="444"/>
      <c r="K535" s="444"/>
      <c r="L535" s="444"/>
      <c r="M535" s="444"/>
      <c r="N535" s="444"/>
      <c r="O535" s="444"/>
      <c r="P535" s="444"/>
      <c r="Q535" s="444"/>
      <c r="R535" s="445"/>
      <c r="S535" s="446"/>
      <c r="T535" s="447"/>
      <c r="U535" s="448"/>
      <c r="V535" s="449"/>
      <c r="W535" s="447"/>
      <c r="X535" s="485"/>
      <c r="Y535" s="485"/>
      <c r="Z535" s="485"/>
      <c r="AA535" s="485"/>
      <c r="AB535" s="485"/>
      <c r="AC535" s="485"/>
      <c r="AD535" s="485"/>
      <c r="AE535" s="485"/>
      <c r="AF535" s="485"/>
      <c r="AG535" s="485"/>
      <c r="AH535" s="485"/>
      <c r="AI535" s="485"/>
      <c r="AJ535" s="485"/>
      <c r="AK535" s="485"/>
      <c r="AL535" s="485"/>
      <c r="AM535" s="485"/>
      <c r="AN535" s="527"/>
      <c r="AO535" s="530"/>
      <c r="AP535" s="485"/>
      <c r="AQ535" s="485"/>
      <c r="AR535" s="485"/>
      <c r="AS535" s="485"/>
      <c r="AT535" s="485"/>
      <c r="AU535" s="485"/>
      <c r="AV535" s="485"/>
      <c r="AW535" s="485"/>
      <c r="AX535" s="527"/>
      <c r="AY535" s="528"/>
      <c r="AZ535" s="529"/>
      <c r="BA535" s="534"/>
      <c r="BB535" s="532"/>
      <c r="BC535" s="532"/>
      <c r="BD535" s="532"/>
      <c r="BE535" s="535"/>
      <c r="BF535" s="536"/>
      <c r="BG535" s="537"/>
      <c r="BH535" s="537"/>
      <c r="BI535" s="537"/>
      <c r="BJ535" s="538"/>
      <c r="BK535" s="557"/>
      <c r="BL535" s="537"/>
      <c r="BM535" s="537"/>
      <c r="BN535" s="537"/>
      <c r="BO535" s="558"/>
      <c r="BP535" s="531"/>
      <c r="BQ535" s="532"/>
      <c r="BR535" s="532"/>
      <c r="BS535" s="532"/>
      <c r="BT535" s="533"/>
      <c r="BU535" s="534"/>
      <c r="BV535" s="532"/>
      <c r="BW535" s="532"/>
      <c r="BX535" s="532"/>
      <c r="BY535" s="535"/>
      <c r="BZ535" s="536"/>
      <c r="CA535" s="537"/>
      <c r="CB535" s="537"/>
      <c r="CC535" s="537"/>
      <c r="CD535" s="538"/>
      <c r="CE535" s="561">
        <f t="shared" si="8"/>
        <v>0</v>
      </c>
      <c r="CF535" s="562"/>
      <c r="CG535" s="562"/>
      <c r="CH535" s="562"/>
      <c r="CI535" s="562"/>
      <c r="CJ535" s="562"/>
      <c r="CK535" s="562"/>
      <c r="CL535" s="562"/>
      <c r="CM535" s="563"/>
    </row>
    <row r="536" spans="1:91" s="104" customFormat="1" ht="12.75" customHeight="1" x14ac:dyDescent="0.2">
      <c r="A536" s="100">
        <v>517</v>
      </c>
      <c r="B536" s="443"/>
      <c r="C536" s="444"/>
      <c r="D536" s="444"/>
      <c r="E536" s="444"/>
      <c r="F536" s="444"/>
      <c r="G536" s="444"/>
      <c r="H536" s="444"/>
      <c r="I536" s="444"/>
      <c r="J536" s="444"/>
      <c r="K536" s="444"/>
      <c r="L536" s="444"/>
      <c r="M536" s="444"/>
      <c r="N536" s="444"/>
      <c r="O536" s="444"/>
      <c r="P536" s="444"/>
      <c r="Q536" s="444"/>
      <c r="R536" s="445"/>
      <c r="S536" s="446"/>
      <c r="T536" s="447"/>
      <c r="U536" s="448"/>
      <c r="V536" s="449"/>
      <c r="W536" s="447"/>
      <c r="X536" s="485"/>
      <c r="Y536" s="485"/>
      <c r="Z536" s="485"/>
      <c r="AA536" s="485"/>
      <c r="AB536" s="485"/>
      <c r="AC536" s="485"/>
      <c r="AD536" s="485"/>
      <c r="AE536" s="485"/>
      <c r="AF536" s="485"/>
      <c r="AG536" s="485"/>
      <c r="AH536" s="485"/>
      <c r="AI536" s="485"/>
      <c r="AJ536" s="485"/>
      <c r="AK536" s="485"/>
      <c r="AL536" s="485"/>
      <c r="AM536" s="485"/>
      <c r="AN536" s="527"/>
      <c r="AO536" s="530"/>
      <c r="AP536" s="485"/>
      <c r="AQ536" s="485"/>
      <c r="AR536" s="485"/>
      <c r="AS536" s="485"/>
      <c r="AT536" s="485"/>
      <c r="AU536" s="485"/>
      <c r="AV536" s="485"/>
      <c r="AW536" s="485"/>
      <c r="AX536" s="527"/>
      <c r="AY536" s="528"/>
      <c r="AZ536" s="529"/>
      <c r="BA536" s="534"/>
      <c r="BB536" s="532"/>
      <c r="BC536" s="532"/>
      <c r="BD536" s="532"/>
      <c r="BE536" s="535"/>
      <c r="BF536" s="536"/>
      <c r="BG536" s="537"/>
      <c r="BH536" s="537"/>
      <c r="BI536" s="537"/>
      <c r="BJ536" s="538"/>
      <c r="BK536" s="557"/>
      <c r="BL536" s="537"/>
      <c r="BM536" s="537"/>
      <c r="BN536" s="537"/>
      <c r="BO536" s="558"/>
      <c r="BP536" s="531"/>
      <c r="BQ536" s="532"/>
      <c r="BR536" s="532"/>
      <c r="BS536" s="532"/>
      <c r="BT536" s="533"/>
      <c r="BU536" s="534"/>
      <c r="BV536" s="532"/>
      <c r="BW536" s="532"/>
      <c r="BX536" s="532"/>
      <c r="BY536" s="535"/>
      <c r="BZ536" s="536"/>
      <c r="CA536" s="537"/>
      <c r="CB536" s="537"/>
      <c r="CC536" s="537"/>
      <c r="CD536" s="538"/>
      <c r="CE536" s="561">
        <f t="shared" si="8"/>
        <v>0</v>
      </c>
      <c r="CF536" s="562"/>
      <c r="CG536" s="562"/>
      <c r="CH536" s="562"/>
      <c r="CI536" s="562"/>
      <c r="CJ536" s="562"/>
      <c r="CK536" s="562"/>
      <c r="CL536" s="562"/>
      <c r="CM536" s="563"/>
    </row>
    <row r="537" spans="1:91" s="104" customFormat="1" ht="12.75" customHeight="1" x14ac:dyDescent="0.2">
      <c r="A537" s="100">
        <v>518</v>
      </c>
      <c r="B537" s="443"/>
      <c r="C537" s="444"/>
      <c r="D537" s="444"/>
      <c r="E537" s="444"/>
      <c r="F537" s="444"/>
      <c r="G537" s="444"/>
      <c r="H537" s="444"/>
      <c r="I537" s="444"/>
      <c r="J537" s="444"/>
      <c r="K537" s="444"/>
      <c r="L537" s="444"/>
      <c r="M537" s="444"/>
      <c r="N537" s="444"/>
      <c r="O537" s="444"/>
      <c r="P537" s="444"/>
      <c r="Q537" s="444"/>
      <c r="R537" s="445"/>
      <c r="S537" s="446"/>
      <c r="T537" s="447"/>
      <c r="U537" s="448"/>
      <c r="V537" s="449"/>
      <c r="W537" s="447"/>
      <c r="X537" s="485"/>
      <c r="Y537" s="485"/>
      <c r="Z537" s="485"/>
      <c r="AA537" s="485"/>
      <c r="AB537" s="485"/>
      <c r="AC537" s="485"/>
      <c r="AD537" s="485"/>
      <c r="AE537" s="485"/>
      <c r="AF537" s="485"/>
      <c r="AG537" s="485"/>
      <c r="AH537" s="485"/>
      <c r="AI537" s="485"/>
      <c r="AJ537" s="485"/>
      <c r="AK537" s="485"/>
      <c r="AL537" s="485"/>
      <c r="AM537" s="485"/>
      <c r="AN537" s="527"/>
      <c r="AO537" s="530"/>
      <c r="AP537" s="485"/>
      <c r="AQ537" s="485"/>
      <c r="AR537" s="485"/>
      <c r="AS537" s="485"/>
      <c r="AT537" s="485"/>
      <c r="AU537" s="485"/>
      <c r="AV537" s="485"/>
      <c r="AW537" s="485"/>
      <c r="AX537" s="527"/>
      <c r="AY537" s="528"/>
      <c r="AZ537" s="529"/>
      <c r="BA537" s="534"/>
      <c r="BB537" s="532"/>
      <c r="BC537" s="532"/>
      <c r="BD537" s="532"/>
      <c r="BE537" s="535"/>
      <c r="BF537" s="536"/>
      <c r="BG537" s="537"/>
      <c r="BH537" s="537"/>
      <c r="BI537" s="537"/>
      <c r="BJ537" s="538"/>
      <c r="BK537" s="557"/>
      <c r="BL537" s="537"/>
      <c r="BM537" s="537"/>
      <c r="BN537" s="537"/>
      <c r="BO537" s="558"/>
      <c r="BP537" s="531"/>
      <c r="BQ537" s="532"/>
      <c r="BR537" s="532"/>
      <c r="BS537" s="532"/>
      <c r="BT537" s="533"/>
      <c r="BU537" s="534"/>
      <c r="BV537" s="532"/>
      <c r="BW537" s="532"/>
      <c r="BX537" s="532"/>
      <c r="BY537" s="535"/>
      <c r="BZ537" s="536"/>
      <c r="CA537" s="537"/>
      <c r="CB537" s="537"/>
      <c r="CC537" s="537"/>
      <c r="CD537" s="538"/>
      <c r="CE537" s="561">
        <f t="shared" si="8"/>
        <v>0</v>
      </c>
      <c r="CF537" s="562"/>
      <c r="CG537" s="562"/>
      <c r="CH537" s="562"/>
      <c r="CI537" s="562"/>
      <c r="CJ537" s="562"/>
      <c r="CK537" s="562"/>
      <c r="CL537" s="562"/>
      <c r="CM537" s="563"/>
    </row>
    <row r="538" spans="1:91" s="104" customFormat="1" ht="12.75" customHeight="1" x14ac:dyDescent="0.2">
      <c r="A538" s="100">
        <v>519</v>
      </c>
      <c r="B538" s="443"/>
      <c r="C538" s="444"/>
      <c r="D538" s="444"/>
      <c r="E538" s="444"/>
      <c r="F538" s="444"/>
      <c r="G538" s="444"/>
      <c r="H538" s="444"/>
      <c r="I538" s="444"/>
      <c r="J538" s="444"/>
      <c r="K538" s="444"/>
      <c r="L538" s="444"/>
      <c r="M538" s="444"/>
      <c r="N538" s="444"/>
      <c r="O538" s="444"/>
      <c r="P538" s="444"/>
      <c r="Q538" s="444"/>
      <c r="R538" s="445"/>
      <c r="S538" s="446"/>
      <c r="T538" s="447"/>
      <c r="U538" s="448"/>
      <c r="V538" s="449"/>
      <c r="W538" s="447"/>
      <c r="X538" s="485"/>
      <c r="Y538" s="485"/>
      <c r="Z538" s="485"/>
      <c r="AA538" s="485"/>
      <c r="AB538" s="485"/>
      <c r="AC538" s="485"/>
      <c r="AD538" s="485"/>
      <c r="AE538" s="485"/>
      <c r="AF538" s="485"/>
      <c r="AG538" s="485"/>
      <c r="AH538" s="485"/>
      <c r="AI538" s="485"/>
      <c r="AJ538" s="485"/>
      <c r="AK538" s="485"/>
      <c r="AL538" s="485"/>
      <c r="AM538" s="485"/>
      <c r="AN538" s="527"/>
      <c r="AO538" s="530"/>
      <c r="AP538" s="485"/>
      <c r="AQ538" s="485"/>
      <c r="AR538" s="485"/>
      <c r="AS538" s="485"/>
      <c r="AT538" s="485"/>
      <c r="AU538" s="485"/>
      <c r="AV538" s="485"/>
      <c r="AW538" s="485"/>
      <c r="AX538" s="527"/>
      <c r="AY538" s="528"/>
      <c r="AZ538" s="529"/>
      <c r="BA538" s="534"/>
      <c r="BB538" s="532"/>
      <c r="BC538" s="532"/>
      <c r="BD538" s="532"/>
      <c r="BE538" s="535"/>
      <c r="BF538" s="536"/>
      <c r="BG538" s="537"/>
      <c r="BH538" s="537"/>
      <c r="BI538" s="537"/>
      <c r="BJ538" s="538"/>
      <c r="BK538" s="557"/>
      <c r="BL538" s="537"/>
      <c r="BM538" s="537"/>
      <c r="BN538" s="537"/>
      <c r="BO538" s="558"/>
      <c r="BP538" s="531"/>
      <c r="BQ538" s="532"/>
      <c r="BR538" s="532"/>
      <c r="BS538" s="532"/>
      <c r="BT538" s="533"/>
      <c r="BU538" s="534"/>
      <c r="BV538" s="532"/>
      <c r="BW538" s="532"/>
      <c r="BX538" s="532"/>
      <c r="BY538" s="535"/>
      <c r="BZ538" s="536"/>
      <c r="CA538" s="537"/>
      <c r="CB538" s="537"/>
      <c r="CC538" s="537"/>
      <c r="CD538" s="538"/>
      <c r="CE538" s="561">
        <f t="shared" si="8"/>
        <v>0</v>
      </c>
      <c r="CF538" s="562"/>
      <c r="CG538" s="562"/>
      <c r="CH538" s="562"/>
      <c r="CI538" s="562"/>
      <c r="CJ538" s="562"/>
      <c r="CK538" s="562"/>
      <c r="CL538" s="562"/>
      <c r="CM538" s="563"/>
    </row>
    <row r="539" spans="1:91" s="104" customFormat="1" ht="12.75" customHeight="1" x14ac:dyDescent="0.2">
      <c r="A539" s="100">
        <v>520</v>
      </c>
      <c r="B539" s="443"/>
      <c r="C539" s="444"/>
      <c r="D539" s="444"/>
      <c r="E539" s="444"/>
      <c r="F539" s="444"/>
      <c r="G539" s="444"/>
      <c r="H539" s="444"/>
      <c r="I539" s="444"/>
      <c r="J539" s="444"/>
      <c r="K539" s="444"/>
      <c r="L539" s="444"/>
      <c r="M539" s="444"/>
      <c r="N539" s="444"/>
      <c r="O539" s="444"/>
      <c r="P539" s="444"/>
      <c r="Q539" s="444"/>
      <c r="R539" s="445"/>
      <c r="S539" s="446"/>
      <c r="T539" s="447"/>
      <c r="U539" s="448"/>
      <c r="V539" s="449"/>
      <c r="W539" s="447"/>
      <c r="X539" s="485"/>
      <c r="Y539" s="485"/>
      <c r="Z539" s="485"/>
      <c r="AA539" s="485"/>
      <c r="AB539" s="485"/>
      <c r="AC539" s="485"/>
      <c r="AD539" s="485"/>
      <c r="AE539" s="485"/>
      <c r="AF539" s="485"/>
      <c r="AG539" s="485"/>
      <c r="AH539" s="485"/>
      <c r="AI539" s="485"/>
      <c r="AJ539" s="485"/>
      <c r="AK539" s="485"/>
      <c r="AL539" s="485"/>
      <c r="AM539" s="485"/>
      <c r="AN539" s="527"/>
      <c r="AO539" s="530"/>
      <c r="AP539" s="485"/>
      <c r="AQ539" s="485"/>
      <c r="AR539" s="485"/>
      <c r="AS539" s="485"/>
      <c r="AT539" s="485"/>
      <c r="AU539" s="485"/>
      <c r="AV539" s="485"/>
      <c r="AW539" s="485"/>
      <c r="AX539" s="527"/>
      <c r="AY539" s="528"/>
      <c r="AZ539" s="529"/>
      <c r="BA539" s="534"/>
      <c r="BB539" s="532"/>
      <c r="BC539" s="532"/>
      <c r="BD539" s="532"/>
      <c r="BE539" s="535"/>
      <c r="BF539" s="536"/>
      <c r="BG539" s="537"/>
      <c r="BH539" s="537"/>
      <c r="BI539" s="537"/>
      <c r="BJ539" s="538"/>
      <c r="BK539" s="557"/>
      <c r="BL539" s="537"/>
      <c r="BM539" s="537"/>
      <c r="BN539" s="537"/>
      <c r="BO539" s="558"/>
      <c r="BP539" s="531"/>
      <c r="BQ539" s="532"/>
      <c r="BR539" s="532"/>
      <c r="BS539" s="532"/>
      <c r="BT539" s="533"/>
      <c r="BU539" s="534"/>
      <c r="BV539" s="532"/>
      <c r="BW539" s="532"/>
      <c r="BX539" s="532"/>
      <c r="BY539" s="535"/>
      <c r="BZ539" s="536"/>
      <c r="CA539" s="537"/>
      <c r="CB539" s="537"/>
      <c r="CC539" s="537"/>
      <c r="CD539" s="538"/>
      <c r="CE539" s="561">
        <f t="shared" si="8"/>
        <v>0</v>
      </c>
      <c r="CF539" s="562"/>
      <c r="CG539" s="562"/>
      <c r="CH539" s="562"/>
      <c r="CI539" s="562"/>
      <c r="CJ539" s="562"/>
      <c r="CK539" s="562"/>
      <c r="CL539" s="562"/>
      <c r="CM539" s="563"/>
    </row>
    <row r="540" spans="1:91" s="104" customFormat="1" ht="12.75" customHeight="1" x14ac:dyDescent="0.2">
      <c r="A540" s="100">
        <v>521</v>
      </c>
      <c r="B540" s="443"/>
      <c r="C540" s="444"/>
      <c r="D540" s="444"/>
      <c r="E540" s="444"/>
      <c r="F540" s="444"/>
      <c r="G540" s="444"/>
      <c r="H540" s="444"/>
      <c r="I540" s="444"/>
      <c r="J540" s="444"/>
      <c r="K540" s="444"/>
      <c r="L540" s="444"/>
      <c r="M540" s="444"/>
      <c r="N540" s="444"/>
      <c r="O540" s="444"/>
      <c r="P540" s="444"/>
      <c r="Q540" s="444"/>
      <c r="R540" s="445"/>
      <c r="S540" s="446"/>
      <c r="T540" s="447"/>
      <c r="U540" s="448"/>
      <c r="V540" s="449"/>
      <c r="W540" s="447"/>
      <c r="X540" s="485"/>
      <c r="Y540" s="485"/>
      <c r="Z540" s="485"/>
      <c r="AA540" s="485"/>
      <c r="AB540" s="485"/>
      <c r="AC540" s="485"/>
      <c r="AD540" s="485"/>
      <c r="AE540" s="485"/>
      <c r="AF540" s="485"/>
      <c r="AG540" s="485"/>
      <c r="AH540" s="485"/>
      <c r="AI540" s="485"/>
      <c r="AJ540" s="485"/>
      <c r="AK540" s="485"/>
      <c r="AL540" s="485"/>
      <c r="AM540" s="485"/>
      <c r="AN540" s="527"/>
      <c r="AO540" s="530"/>
      <c r="AP540" s="485"/>
      <c r="AQ540" s="485"/>
      <c r="AR540" s="485"/>
      <c r="AS540" s="485"/>
      <c r="AT540" s="485"/>
      <c r="AU540" s="485"/>
      <c r="AV540" s="485"/>
      <c r="AW540" s="485"/>
      <c r="AX540" s="527"/>
      <c r="AY540" s="528"/>
      <c r="AZ540" s="529"/>
      <c r="BA540" s="534"/>
      <c r="BB540" s="532"/>
      <c r="BC540" s="532"/>
      <c r="BD540" s="532"/>
      <c r="BE540" s="535"/>
      <c r="BF540" s="536"/>
      <c r="BG540" s="537"/>
      <c r="BH540" s="537"/>
      <c r="BI540" s="537"/>
      <c r="BJ540" s="538"/>
      <c r="BK540" s="557"/>
      <c r="BL540" s="537"/>
      <c r="BM540" s="537"/>
      <c r="BN540" s="537"/>
      <c r="BO540" s="558"/>
      <c r="BP540" s="531"/>
      <c r="BQ540" s="532"/>
      <c r="BR540" s="532"/>
      <c r="BS540" s="532"/>
      <c r="BT540" s="533"/>
      <c r="BU540" s="534"/>
      <c r="BV540" s="532"/>
      <c r="BW540" s="532"/>
      <c r="BX540" s="532"/>
      <c r="BY540" s="535"/>
      <c r="BZ540" s="536"/>
      <c r="CA540" s="537"/>
      <c r="CB540" s="537"/>
      <c r="CC540" s="537"/>
      <c r="CD540" s="538"/>
      <c r="CE540" s="561">
        <f t="shared" si="8"/>
        <v>0</v>
      </c>
      <c r="CF540" s="562"/>
      <c r="CG540" s="562"/>
      <c r="CH540" s="562"/>
      <c r="CI540" s="562"/>
      <c r="CJ540" s="562"/>
      <c r="CK540" s="562"/>
      <c r="CL540" s="562"/>
      <c r="CM540" s="563"/>
    </row>
    <row r="541" spans="1:91" s="104" customFormat="1" ht="12.75" customHeight="1" x14ac:dyDescent="0.2">
      <c r="A541" s="100">
        <v>522</v>
      </c>
      <c r="B541" s="443"/>
      <c r="C541" s="444"/>
      <c r="D541" s="444"/>
      <c r="E541" s="444"/>
      <c r="F541" s="444"/>
      <c r="G541" s="444"/>
      <c r="H541" s="444"/>
      <c r="I541" s="444"/>
      <c r="J541" s="444"/>
      <c r="K541" s="444"/>
      <c r="L541" s="444"/>
      <c r="M541" s="444"/>
      <c r="N541" s="444"/>
      <c r="O541" s="444"/>
      <c r="P541" s="444"/>
      <c r="Q541" s="444"/>
      <c r="R541" s="445"/>
      <c r="S541" s="446"/>
      <c r="T541" s="447"/>
      <c r="U541" s="448"/>
      <c r="V541" s="449"/>
      <c r="W541" s="447"/>
      <c r="X541" s="485"/>
      <c r="Y541" s="485"/>
      <c r="Z541" s="485"/>
      <c r="AA541" s="485"/>
      <c r="AB541" s="485"/>
      <c r="AC541" s="485"/>
      <c r="AD541" s="485"/>
      <c r="AE541" s="485"/>
      <c r="AF541" s="485"/>
      <c r="AG541" s="485"/>
      <c r="AH541" s="485"/>
      <c r="AI541" s="485"/>
      <c r="AJ541" s="485"/>
      <c r="AK541" s="485"/>
      <c r="AL541" s="485"/>
      <c r="AM541" s="485"/>
      <c r="AN541" s="527"/>
      <c r="AO541" s="530"/>
      <c r="AP541" s="485"/>
      <c r="AQ541" s="485"/>
      <c r="AR541" s="485"/>
      <c r="AS541" s="485"/>
      <c r="AT541" s="485"/>
      <c r="AU541" s="485"/>
      <c r="AV541" s="485"/>
      <c r="AW541" s="485"/>
      <c r="AX541" s="527"/>
      <c r="AY541" s="528"/>
      <c r="AZ541" s="529"/>
      <c r="BA541" s="534"/>
      <c r="BB541" s="532"/>
      <c r="BC541" s="532"/>
      <c r="BD541" s="532"/>
      <c r="BE541" s="535"/>
      <c r="BF541" s="536"/>
      <c r="BG541" s="537"/>
      <c r="BH541" s="537"/>
      <c r="BI541" s="537"/>
      <c r="BJ541" s="538"/>
      <c r="BK541" s="557"/>
      <c r="BL541" s="537"/>
      <c r="BM541" s="537"/>
      <c r="BN541" s="537"/>
      <c r="BO541" s="558"/>
      <c r="BP541" s="531"/>
      <c r="BQ541" s="532"/>
      <c r="BR541" s="532"/>
      <c r="BS541" s="532"/>
      <c r="BT541" s="533"/>
      <c r="BU541" s="534"/>
      <c r="BV541" s="532"/>
      <c r="BW541" s="532"/>
      <c r="BX541" s="532"/>
      <c r="BY541" s="535"/>
      <c r="BZ541" s="536"/>
      <c r="CA541" s="537"/>
      <c r="CB541" s="537"/>
      <c r="CC541" s="537"/>
      <c r="CD541" s="538"/>
      <c r="CE541" s="561">
        <f t="shared" si="8"/>
        <v>0</v>
      </c>
      <c r="CF541" s="562"/>
      <c r="CG541" s="562"/>
      <c r="CH541" s="562"/>
      <c r="CI541" s="562"/>
      <c r="CJ541" s="562"/>
      <c r="CK541" s="562"/>
      <c r="CL541" s="562"/>
      <c r="CM541" s="563"/>
    </row>
    <row r="542" spans="1:91" s="104" customFormat="1" ht="12.75" customHeight="1" x14ac:dyDescent="0.2">
      <c r="A542" s="100">
        <v>523</v>
      </c>
      <c r="B542" s="443"/>
      <c r="C542" s="444"/>
      <c r="D542" s="444"/>
      <c r="E542" s="444"/>
      <c r="F542" s="444"/>
      <c r="G542" s="444"/>
      <c r="H542" s="444"/>
      <c r="I542" s="444"/>
      <c r="J542" s="444"/>
      <c r="K542" s="444"/>
      <c r="L542" s="444"/>
      <c r="M542" s="444"/>
      <c r="N542" s="444"/>
      <c r="O542" s="444"/>
      <c r="P542" s="444"/>
      <c r="Q542" s="444"/>
      <c r="R542" s="445"/>
      <c r="S542" s="446"/>
      <c r="T542" s="447"/>
      <c r="U542" s="448"/>
      <c r="V542" s="449"/>
      <c r="W542" s="447"/>
      <c r="X542" s="485"/>
      <c r="Y542" s="485"/>
      <c r="Z542" s="485"/>
      <c r="AA542" s="485"/>
      <c r="AB542" s="485"/>
      <c r="AC542" s="485"/>
      <c r="AD542" s="485"/>
      <c r="AE542" s="485"/>
      <c r="AF542" s="485"/>
      <c r="AG542" s="485"/>
      <c r="AH542" s="485"/>
      <c r="AI542" s="485"/>
      <c r="AJ542" s="485"/>
      <c r="AK542" s="485"/>
      <c r="AL542" s="485"/>
      <c r="AM542" s="485"/>
      <c r="AN542" s="527"/>
      <c r="AO542" s="530"/>
      <c r="AP542" s="485"/>
      <c r="AQ542" s="485"/>
      <c r="AR542" s="485"/>
      <c r="AS542" s="485"/>
      <c r="AT542" s="485"/>
      <c r="AU542" s="485"/>
      <c r="AV542" s="485"/>
      <c r="AW542" s="485"/>
      <c r="AX542" s="527"/>
      <c r="AY542" s="528"/>
      <c r="AZ542" s="529"/>
      <c r="BA542" s="534"/>
      <c r="BB542" s="532"/>
      <c r="BC542" s="532"/>
      <c r="BD542" s="532"/>
      <c r="BE542" s="535"/>
      <c r="BF542" s="536"/>
      <c r="BG542" s="537"/>
      <c r="BH542" s="537"/>
      <c r="BI542" s="537"/>
      <c r="BJ542" s="538"/>
      <c r="BK542" s="557"/>
      <c r="BL542" s="537"/>
      <c r="BM542" s="537"/>
      <c r="BN542" s="537"/>
      <c r="BO542" s="558"/>
      <c r="BP542" s="531"/>
      <c r="BQ542" s="532"/>
      <c r="BR542" s="532"/>
      <c r="BS542" s="532"/>
      <c r="BT542" s="533"/>
      <c r="BU542" s="534"/>
      <c r="BV542" s="532"/>
      <c r="BW542" s="532"/>
      <c r="BX542" s="532"/>
      <c r="BY542" s="535"/>
      <c r="BZ542" s="536"/>
      <c r="CA542" s="537"/>
      <c r="CB542" s="537"/>
      <c r="CC542" s="537"/>
      <c r="CD542" s="538"/>
      <c r="CE542" s="561">
        <f t="shared" si="8"/>
        <v>0</v>
      </c>
      <c r="CF542" s="562"/>
      <c r="CG542" s="562"/>
      <c r="CH542" s="562"/>
      <c r="CI542" s="562"/>
      <c r="CJ542" s="562"/>
      <c r="CK542" s="562"/>
      <c r="CL542" s="562"/>
      <c r="CM542" s="563"/>
    </row>
    <row r="543" spans="1:91" s="104" customFormat="1" ht="12.75" customHeight="1" x14ac:dyDescent="0.2">
      <c r="A543" s="100">
        <v>524</v>
      </c>
      <c r="B543" s="443"/>
      <c r="C543" s="444"/>
      <c r="D543" s="444"/>
      <c r="E543" s="444"/>
      <c r="F543" s="444"/>
      <c r="G543" s="444"/>
      <c r="H543" s="444"/>
      <c r="I543" s="444"/>
      <c r="J543" s="444"/>
      <c r="K543" s="444"/>
      <c r="L543" s="444"/>
      <c r="M543" s="444"/>
      <c r="N543" s="444"/>
      <c r="O543" s="444"/>
      <c r="P543" s="444"/>
      <c r="Q543" s="444"/>
      <c r="R543" s="445"/>
      <c r="S543" s="446"/>
      <c r="T543" s="447"/>
      <c r="U543" s="448"/>
      <c r="V543" s="449"/>
      <c r="W543" s="447"/>
      <c r="X543" s="485"/>
      <c r="Y543" s="485"/>
      <c r="Z543" s="485"/>
      <c r="AA543" s="485"/>
      <c r="AB543" s="485"/>
      <c r="AC543" s="485"/>
      <c r="AD543" s="485"/>
      <c r="AE543" s="485"/>
      <c r="AF543" s="485"/>
      <c r="AG543" s="485"/>
      <c r="AH543" s="485"/>
      <c r="AI543" s="485"/>
      <c r="AJ543" s="485"/>
      <c r="AK543" s="485"/>
      <c r="AL543" s="485"/>
      <c r="AM543" s="485"/>
      <c r="AN543" s="527"/>
      <c r="AO543" s="530"/>
      <c r="AP543" s="485"/>
      <c r="AQ543" s="485"/>
      <c r="AR543" s="485"/>
      <c r="AS543" s="485"/>
      <c r="AT543" s="485"/>
      <c r="AU543" s="485"/>
      <c r="AV543" s="485"/>
      <c r="AW543" s="485"/>
      <c r="AX543" s="527"/>
      <c r="AY543" s="528"/>
      <c r="AZ543" s="529"/>
      <c r="BA543" s="534"/>
      <c r="BB543" s="532"/>
      <c r="BC543" s="532"/>
      <c r="BD543" s="532"/>
      <c r="BE543" s="535"/>
      <c r="BF543" s="536"/>
      <c r="BG543" s="537"/>
      <c r="BH543" s="537"/>
      <c r="BI543" s="537"/>
      <c r="BJ543" s="538"/>
      <c r="BK543" s="557"/>
      <c r="BL543" s="537"/>
      <c r="BM543" s="537"/>
      <c r="BN543" s="537"/>
      <c r="BO543" s="558"/>
      <c r="BP543" s="531"/>
      <c r="BQ543" s="532"/>
      <c r="BR543" s="532"/>
      <c r="BS543" s="532"/>
      <c r="BT543" s="533"/>
      <c r="BU543" s="534"/>
      <c r="BV543" s="532"/>
      <c r="BW543" s="532"/>
      <c r="BX543" s="532"/>
      <c r="BY543" s="535"/>
      <c r="BZ543" s="536"/>
      <c r="CA543" s="537"/>
      <c r="CB543" s="537"/>
      <c r="CC543" s="537"/>
      <c r="CD543" s="538"/>
      <c r="CE543" s="561">
        <f t="shared" ref="CE543:CE606" si="9">SUM(BA543:CD543)</f>
        <v>0</v>
      </c>
      <c r="CF543" s="562"/>
      <c r="CG543" s="562"/>
      <c r="CH543" s="562"/>
      <c r="CI543" s="562"/>
      <c r="CJ543" s="562"/>
      <c r="CK543" s="562"/>
      <c r="CL543" s="562"/>
      <c r="CM543" s="563"/>
    </row>
    <row r="544" spans="1:91" s="104" customFormat="1" ht="12.75" customHeight="1" x14ac:dyDescent="0.2">
      <c r="A544" s="100">
        <v>525</v>
      </c>
      <c r="B544" s="443"/>
      <c r="C544" s="444"/>
      <c r="D544" s="444"/>
      <c r="E544" s="444"/>
      <c r="F544" s="444"/>
      <c r="G544" s="444"/>
      <c r="H544" s="444"/>
      <c r="I544" s="444"/>
      <c r="J544" s="444"/>
      <c r="K544" s="444"/>
      <c r="L544" s="444"/>
      <c r="M544" s="444"/>
      <c r="N544" s="444"/>
      <c r="O544" s="444"/>
      <c r="P544" s="444"/>
      <c r="Q544" s="444"/>
      <c r="R544" s="445"/>
      <c r="S544" s="446"/>
      <c r="T544" s="447"/>
      <c r="U544" s="448"/>
      <c r="V544" s="449"/>
      <c r="W544" s="447"/>
      <c r="X544" s="485"/>
      <c r="Y544" s="485"/>
      <c r="Z544" s="485"/>
      <c r="AA544" s="485"/>
      <c r="AB544" s="485"/>
      <c r="AC544" s="485"/>
      <c r="AD544" s="485"/>
      <c r="AE544" s="485"/>
      <c r="AF544" s="485"/>
      <c r="AG544" s="485"/>
      <c r="AH544" s="485"/>
      <c r="AI544" s="485"/>
      <c r="AJ544" s="485"/>
      <c r="AK544" s="485"/>
      <c r="AL544" s="485"/>
      <c r="AM544" s="485"/>
      <c r="AN544" s="527"/>
      <c r="AO544" s="530"/>
      <c r="AP544" s="485"/>
      <c r="AQ544" s="485"/>
      <c r="AR544" s="485"/>
      <c r="AS544" s="485"/>
      <c r="AT544" s="485"/>
      <c r="AU544" s="485"/>
      <c r="AV544" s="485"/>
      <c r="AW544" s="485"/>
      <c r="AX544" s="527"/>
      <c r="AY544" s="528"/>
      <c r="AZ544" s="529"/>
      <c r="BA544" s="534"/>
      <c r="BB544" s="532"/>
      <c r="BC544" s="532"/>
      <c r="BD544" s="532"/>
      <c r="BE544" s="535"/>
      <c r="BF544" s="536"/>
      <c r="BG544" s="537"/>
      <c r="BH544" s="537"/>
      <c r="BI544" s="537"/>
      <c r="BJ544" s="538"/>
      <c r="BK544" s="557"/>
      <c r="BL544" s="537"/>
      <c r="BM544" s="537"/>
      <c r="BN544" s="537"/>
      <c r="BO544" s="558"/>
      <c r="BP544" s="531"/>
      <c r="BQ544" s="532"/>
      <c r="BR544" s="532"/>
      <c r="BS544" s="532"/>
      <c r="BT544" s="533"/>
      <c r="BU544" s="534"/>
      <c r="BV544" s="532"/>
      <c r="BW544" s="532"/>
      <c r="BX544" s="532"/>
      <c r="BY544" s="535"/>
      <c r="BZ544" s="536"/>
      <c r="CA544" s="537"/>
      <c r="CB544" s="537"/>
      <c r="CC544" s="537"/>
      <c r="CD544" s="538"/>
      <c r="CE544" s="561">
        <f t="shared" si="9"/>
        <v>0</v>
      </c>
      <c r="CF544" s="562"/>
      <c r="CG544" s="562"/>
      <c r="CH544" s="562"/>
      <c r="CI544" s="562"/>
      <c r="CJ544" s="562"/>
      <c r="CK544" s="562"/>
      <c r="CL544" s="562"/>
      <c r="CM544" s="563"/>
    </row>
    <row r="545" spans="1:91" s="104" customFormat="1" ht="12.75" customHeight="1" x14ac:dyDescent="0.2">
      <c r="A545" s="100">
        <v>526</v>
      </c>
      <c r="B545" s="443"/>
      <c r="C545" s="444"/>
      <c r="D545" s="444"/>
      <c r="E545" s="444"/>
      <c r="F545" s="444"/>
      <c r="G545" s="444"/>
      <c r="H545" s="444"/>
      <c r="I545" s="444"/>
      <c r="J545" s="444"/>
      <c r="K545" s="444"/>
      <c r="L545" s="444"/>
      <c r="M545" s="444"/>
      <c r="N545" s="444"/>
      <c r="O545" s="444"/>
      <c r="P545" s="444"/>
      <c r="Q545" s="444"/>
      <c r="R545" s="445"/>
      <c r="S545" s="446"/>
      <c r="T545" s="447"/>
      <c r="U545" s="448"/>
      <c r="V545" s="449"/>
      <c r="W545" s="447"/>
      <c r="X545" s="485"/>
      <c r="Y545" s="485"/>
      <c r="Z545" s="485"/>
      <c r="AA545" s="485"/>
      <c r="AB545" s="485"/>
      <c r="AC545" s="485"/>
      <c r="AD545" s="485"/>
      <c r="AE545" s="485"/>
      <c r="AF545" s="485"/>
      <c r="AG545" s="485"/>
      <c r="AH545" s="485"/>
      <c r="AI545" s="485"/>
      <c r="AJ545" s="485"/>
      <c r="AK545" s="485"/>
      <c r="AL545" s="485"/>
      <c r="AM545" s="485"/>
      <c r="AN545" s="527"/>
      <c r="AO545" s="530"/>
      <c r="AP545" s="485"/>
      <c r="AQ545" s="485"/>
      <c r="AR545" s="485"/>
      <c r="AS545" s="485"/>
      <c r="AT545" s="485"/>
      <c r="AU545" s="485"/>
      <c r="AV545" s="485"/>
      <c r="AW545" s="485"/>
      <c r="AX545" s="527"/>
      <c r="AY545" s="528"/>
      <c r="AZ545" s="529"/>
      <c r="BA545" s="534"/>
      <c r="BB545" s="532"/>
      <c r="BC545" s="532"/>
      <c r="BD545" s="532"/>
      <c r="BE545" s="535"/>
      <c r="BF545" s="536"/>
      <c r="BG545" s="537"/>
      <c r="BH545" s="537"/>
      <c r="BI545" s="537"/>
      <c r="BJ545" s="538"/>
      <c r="BK545" s="557"/>
      <c r="BL545" s="537"/>
      <c r="BM545" s="537"/>
      <c r="BN545" s="537"/>
      <c r="BO545" s="558"/>
      <c r="BP545" s="531"/>
      <c r="BQ545" s="532"/>
      <c r="BR545" s="532"/>
      <c r="BS545" s="532"/>
      <c r="BT545" s="533"/>
      <c r="BU545" s="534"/>
      <c r="BV545" s="532"/>
      <c r="BW545" s="532"/>
      <c r="BX545" s="532"/>
      <c r="BY545" s="535"/>
      <c r="BZ545" s="536"/>
      <c r="CA545" s="537"/>
      <c r="CB545" s="537"/>
      <c r="CC545" s="537"/>
      <c r="CD545" s="538"/>
      <c r="CE545" s="561">
        <f t="shared" si="9"/>
        <v>0</v>
      </c>
      <c r="CF545" s="562"/>
      <c r="CG545" s="562"/>
      <c r="CH545" s="562"/>
      <c r="CI545" s="562"/>
      <c r="CJ545" s="562"/>
      <c r="CK545" s="562"/>
      <c r="CL545" s="562"/>
      <c r="CM545" s="563"/>
    </row>
    <row r="546" spans="1:91" s="104" customFormat="1" ht="12.75" customHeight="1" x14ac:dyDescent="0.2">
      <c r="A546" s="100">
        <v>527</v>
      </c>
      <c r="B546" s="443"/>
      <c r="C546" s="444"/>
      <c r="D546" s="444"/>
      <c r="E546" s="444"/>
      <c r="F546" s="444"/>
      <c r="G546" s="444"/>
      <c r="H546" s="444"/>
      <c r="I546" s="444"/>
      <c r="J546" s="444"/>
      <c r="K546" s="444"/>
      <c r="L546" s="444"/>
      <c r="M546" s="444"/>
      <c r="N546" s="444"/>
      <c r="O546" s="444"/>
      <c r="P546" s="444"/>
      <c r="Q546" s="444"/>
      <c r="R546" s="445"/>
      <c r="S546" s="446"/>
      <c r="T546" s="447"/>
      <c r="U546" s="448"/>
      <c r="V546" s="449"/>
      <c r="W546" s="447"/>
      <c r="X546" s="485"/>
      <c r="Y546" s="485"/>
      <c r="Z546" s="485"/>
      <c r="AA546" s="485"/>
      <c r="AB546" s="485"/>
      <c r="AC546" s="485"/>
      <c r="AD546" s="485"/>
      <c r="AE546" s="485"/>
      <c r="AF546" s="485"/>
      <c r="AG546" s="485"/>
      <c r="AH546" s="485"/>
      <c r="AI546" s="485"/>
      <c r="AJ546" s="485"/>
      <c r="AK546" s="485"/>
      <c r="AL546" s="485"/>
      <c r="AM546" s="485"/>
      <c r="AN546" s="527"/>
      <c r="AO546" s="530"/>
      <c r="AP546" s="485"/>
      <c r="AQ546" s="485"/>
      <c r="AR546" s="485"/>
      <c r="AS546" s="485"/>
      <c r="AT546" s="485"/>
      <c r="AU546" s="485"/>
      <c r="AV546" s="485"/>
      <c r="AW546" s="485"/>
      <c r="AX546" s="527"/>
      <c r="AY546" s="528"/>
      <c r="AZ546" s="529"/>
      <c r="BA546" s="534"/>
      <c r="BB546" s="532"/>
      <c r="BC546" s="532"/>
      <c r="BD546" s="532"/>
      <c r="BE546" s="535"/>
      <c r="BF546" s="536"/>
      <c r="BG546" s="537"/>
      <c r="BH546" s="537"/>
      <c r="BI546" s="537"/>
      <c r="BJ546" s="538"/>
      <c r="BK546" s="557"/>
      <c r="BL546" s="537"/>
      <c r="BM546" s="537"/>
      <c r="BN546" s="537"/>
      <c r="BO546" s="558"/>
      <c r="BP546" s="531"/>
      <c r="BQ546" s="532"/>
      <c r="BR546" s="532"/>
      <c r="BS546" s="532"/>
      <c r="BT546" s="533"/>
      <c r="BU546" s="534"/>
      <c r="BV546" s="532"/>
      <c r="BW546" s="532"/>
      <c r="BX546" s="532"/>
      <c r="BY546" s="535"/>
      <c r="BZ546" s="536"/>
      <c r="CA546" s="537"/>
      <c r="CB546" s="537"/>
      <c r="CC546" s="537"/>
      <c r="CD546" s="538"/>
      <c r="CE546" s="561">
        <f t="shared" si="9"/>
        <v>0</v>
      </c>
      <c r="CF546" s="562"/>
      <c r="CG546" s="562"/>
      <c r="CH546" s="562"/>
      <c r="CI546" s="562"/>
      <c r="CJ546" s="562"/>
      <c r="CK546" s="562"/>
      <c r="CL546" s="562"/>
      <c r="CM546" s="563"/>
    </row>
    <row r="547" spans="1:91" s="104" customFormat="1" ht="12.75" customHeight="1" x14ac:dyDescent="0.2">
      <c r="A547" s="100">
        <v>528</v>
      </c>
      <c r="B547" s="443"/>
      <c r="C547" s="444"/>
      <c r="D547" s="444"/>
      <c r="E547" s="444"/>
      <c r="F547" s="444"/>
      <c r="G547" s="444"/>
      <c r="H547" s="444"/>
      <c r="I547" s="444"/>
      <c r="J547" s="444"/>
      <c r="K547" s="444"/>
      <c r="L547" s="444"/>
      <c r="M547" s="444"/>
      <c r="N547" s="444"/>
      <c r="O547" s="444"/>
      <c r="P547" s="444"/>
      <c r="Q547" s="444"/>
      <c r="R547" s="445"/>
      <c r="S547" s="446"/>
      <c r="T547" s="447"/>
      <c r="U547" s="448"/>
      <c r="V547" s="449"/>
      <c r="W547" s="447"/>
      <c r="X547" s="485"/>
      <c r="Y547" s="485"/>
      <c r="Z547" s="485"/>
      <c r="AA547" s="485"/>
      <c r="AB547" s="485"/>
      <c r="AC547" s="485"/>
      <c r="AD547" s="485"/>
      <c r="AE547" s="485"/>
      <c r="AF547" s="485"/>
      <c r="AG547" s="485"/>
      <c r="AH547" s="485"/>
      <c r="AI547" s="485"/>
      <c r="AJ547" s="485"/>
      <c r="AK547" s="485"/>
      <c r="AL547" s="485"/>
      <c r="AM547" s="485"/>
      <c r="AN547" s="527"/>
      <c r="AO547" s="530"/>
      <c r="AP547" s="485"/>
      <c r="AQ547" s="485"/>
      <c r="AR547" s="485"/>
      <c r="AS547" s="485"/>
      <c r="AT547" s="485"/>
      <c r="AU547" s="485"/>
      <c r="AV547" s="485"/>
      <c r="AW547" s="485"/>
      <c r="AX547" s="527"/>
      <c r="AY547" s="528"/>
      <c r="AZ547" s="529"/>
      <c r="BA547" s="534"/>
      <c r="BB547" s="532"/>
      <c r="BC547" s="532"/>
      <c r="BD547" s="532"/>
      <c r="BE547" s="535"/>
      <c r="BF547" s="536"/>
      <c r="BG547" s="537"/>
      <c r="BH547" s="537"/>
      <c r="BI547" s="537"/>
      <c r="BJ547" s="538"/>
      <c r="BK547" s="557"/>
      <c r="BL547" s="537"/>
      <c r="BM547" s="537"/>
      <c r="BN547" s="537"/>
      <c r="BO547" s="558"/>
      <c r="BP547" s="531"/>
      <c r="BQ547" s="532"/>
      <c r="BR547" s="532"/>
      <c r="BS547" s="532"/>
      <c r="BT547" s="533"/>
      <c r="BU547" s="534"/>
      <c r="BV547" s="532"/>
      <c r="BW547" s="532"/>
      <c r="BX547" s="532"/>
      <c r="BY547" s="535"/>
      <c r="BZ547" s="536"/>
      <c r="CA547" s="537"/>
      <c r="CB547" s="537"/>
      <c r="CC547" s="537"/>
      <c r="CD547" s="538"/>
      <c r="CE547" s="561">
        <f t="shared" si="9"/>
        <v>0</v>
      </c>
      <c r="CF547" s="562"/>
      <c r="CG547" s="562"/>
      <c r="CH547" s="562"/>
      <c r="CI547" s="562"/>
      <c r="CJ547" s="562"/>
      <c r="CK547" s="562"/>
      <c r="CL547" s="562"/>
      <c r="CM547" s="563"/>
    </row>
    <row r="548" spans="1:91" s="104" customFormat="1" ht="12.75" customHeight="1" x14ac:dyDescent="0.2">
      <c r="A548" s="100">
        <v>529</v>
      </c>
      <c r="B548" s="443"/>
      <c r="C548" s="444"/>
      <c r="D548" s="444"/>
      <c r="E548" s="444"/>
      <c r="F548" s="444"/>
      <c r="G548" s="444"/>
      <c r="H548" s="444"/>
      <c r="I548" s="444"/>
      <c r="J548" s="444"/>
      <c r="K548" s="444"/>
      <c r="L548" s="444"/>
      <c r="M548" s="444"/>
      <c r="N548" s="444"/>
      <c r="O548" s="444"/>
      <c r="P548" s="444"/>
      <c r="Q548" s="444"/>
      <c r="R548" s="445"/>
      <c r="S548" s="446"/>
      <c r="T548" s="447"/>
      <c r="U548" s="448"/>
      <c r="V548" s="449"/>
      <c r="W548" s="447"/>
      <c r="X548" s="485"/>
      <c r="Y548" s="485"/>
      <c r="Z548" s="485"/>
      <c r="AA548" s="485"/>
      <c r="AB548" s="485"/>
      <c r="AC548" s="485"/>
      <c r="AD548" s="485"/>
      <c r="AE548" s="485"/>
      <c r="AF548" s="485"/>
      <c r="AG548" s="485"/>
      <c r="AH548" s="485"/>
      <c r="AI548" s="485"/>
      <c r="AJ548" s="485"/>
      <c r="AK548" s="485"/>
      <c r="AL548" s="485"/>
      <c r="AM548" s="485"/>
      <c r="AN548" s="527"/>
      <c r="AO548" s="530"/>
      <c r="AP548" s="485"/>
      <c r="AQ548" s="485"/>
      <c r="AR548" s="485"/>
      <c r="AS548" s="485"/>
      <c r="AT548" s="485"/>
      <c r="AU548" s="485"/>
      <c r="AV548" s="485"/>
      <c r="AW548" s="485"/>
      <c r="AX548" s="527"/>
      <c r="AY548" s="528"/>
      <c r="AZ548" s="529"/>
      <c r="BA548" s="534"/>
      <c r="BB548" s="532"/>
      <c r="BC548" s="532"/>
      <c r="BD548" s="532"/>
      <c r="BE548" s="535"/>
      <c r="BF548" s="536"/>
      <c r="BG548" s="537"/>
      <c r="BH548" s="537"/>
      <c r="BI548" s="537"/>
      <c r="BJ548" s="538"/>
      <c r="BK548" s="557"/>
      <c r="BL548" s="537"/>
      <c r="BM548" s="537"/>
      <c r="BN548" s="537"/>
      <c r="BO548" s="558"/>
      <c r="BP548" s="531"/>
      <c r="BQ548" s="532"/>
      <c r="BR548" s="532"/>
      <c r="BS548" s="532"/>
      <c r="BT548" s="533"/>
      <c r="BU548" s="534"/>
      <c r="BV548" s="532"/>
      <c r="BW548" s="532"/>
      <c r="BX548" s="532"/>
      <c r="BY548" s="535"/>
      <c r="BZ548" s="536"/>
      <c r="CA548" s="537"/>
      <c r="CB548" s="537"/>
      <c r="CC548" s="537"/>
      <c r="CD548" s="538"/>
      <c r="CE548" s="561">
        <f t="shared" si="9"/>
        <v>0</v>
      </c>
      <c r="CF548" s="562"/>
      <c r="CG548" s="562"/>
      <c r="CH548" s="562"/>
      <c r="CI548" s="562"/>
      <c r="CJ548" s="562"/>
      <c r="CK548" s="562"/>
      <c r="CL548" s="562"/>
      <c r="CM548" s="563"/>
    </row>
    <row r="549" spans="1:91" s="104" customFormat="1" ht="12.75" customHeight="1" x14ac:dyDescent="0.2">
      <c r="A549" s="100">
        <v>530</v>
      </c>
      <c r="B549" s="443"/>
      <c r="C549" s="444"/>
      <c r="D549" s="444"/>
      <c r="E549" s="444"/>
      <c r="F549" s="444"/>
      <c r="G549" s="444"/>
      <c r="H549" s="444"/>
      <c r="I549" s="444"/>
      <c r="J549" s="444"/>
      <c r="K549" s="444"/>
      <c r="L549" s="444"/>
      <c r="M549" s="444"/>
      <c r="N549" s="444"/>
      <c r="O549" s="444"/>
      <c r="P549" s="444"/>
      <c r="Q549" s="444"/>
      <c r="R549" s="445"/>
      <c r="S549" s="446"/>
      <c r="T549" s="447"/>
      <c r="U549" s="448"/>
      <c r="V549" s="449"/>
      <c r="W549" s="447"/>
      <c r="X549" s="485"/>
      <c r="Y549" s="485"/>
      <c r="Z549" s="485"/>
      <c r="AA549" s="485"/>
      <c r="AB549" s="485"/>
      <c r="AC549" s="485"/>
      <c r="AD549" s="485"/>
      <c r="AE549" s="485"/>
      <c r="AF549" s="485"/>
      <c r="AG549" s="485"/>
      <c r="AH549" s="485"/>
      <c r="AI549" s="485"/>
      <c r="AJ549" s="485"/>
      <c r="AK549" s="485"/>
      <c r="AL549" s="485"/>
      <c r="AM549" s="485"/>
      <c r="AN549" s="527"/>
      <c r="AO549" s="530"/>
      <c r="AP549" s="485"/>
      <c r="AQ549" s="485"/>
      <c r="AR549" s="485"/>
      <c r="AS549" s="485"/>
      <c r="AT549" s="485"/>
      <c r="AU549" s="485"/>
      <c r="AV549" s="485"/>
      <c r="AW549" s="485"/>
      <c r="AX549" s="527"/>
      <c r="AY549" s="528"/>
      <c r="AZ549" s="529"/>
      <c r="BA549" s="534"/>
      <c r="BB549" s="532"/>
      <c r="BC549" s="532"/>
      <c r="BD549" s="532"/>
      <c r="BE549" s="535"/>
      <c r="BF549" s="536"/>
      <c r="BG549" s="537"/>
      <c r="BH549" s="537"/>
      <c r="BI549" s="537"/>
      <c r="BJ549" s="538"/>
      <c r="BK549" s="557"/>
      <c r="BL549" s="537"/>
      <c r="BM549" s="537"/>
      <c r="BN549" s="537"/>
      <c r="BO549" s="558"/>
      <c r="BP549" s="531"/>
      <c r="BQ549" s="532"/>
      <c r="BR549" s="532"/>
      <c r="BS549" s="532"/>
      <c r="BT549" s="533"/>
      <c r="BU549" s="534"/>
      <c r="BV549" s="532"/>
      <c r="BW549" s="532"/>
      <c r="BX549" s="532"/>
      <c r="BY549" s="535"/>
      <c r="BZ549" s="536"/>
      <c r="CA549" s="537"/>
      <c r="CB549" s="537"/>
      <c r="CC549" s="537"/>
      <c r="CD549" s="538"/>
      <c r="CE549" s="561">
        <f t="shared" si="9"/>
        <v>0</v>
      </c>
      <c r="CF549" s="562"/>
      <c r="CG549" s="562"/>
      <c r="CH549" s="562"/>
      <c r="CI549" s="562"/>
      <c r="CJ549" s="562"/>
      <c r="CK549" s="562"/>
      <c r="CL549" s="562"/>
      <c r="CM549" s="563"/>
    </row>
    <row r="550" spans="1:91" s="104" customFormat="1" ht="12.75" customHeight="1" x14ac:dyDescent="0.2">
      <c r="A550" s="100">
        <v>531</v>
      </c>
      <c r="B550" s="443"/>
      <c r="C550" s="444"/>
      <c r="D550" s="444"/>
      <c r="E550" s="444"/>
      <c r="F550" s="444"/>
      <c r="G550" s="444"/>
      <c r="H550" s="444"/>
      <c r="I550" s="444"/>
      <c r="J550" s="444"/>
      <c r="K550" s="444"/>
      <c r="L550" s="444"/>
      <c r="M550" s="444"/>
      <c r="N550" s="444"/>
      <c r="O550" s="444"/>
      <c r="P550" s="444"/>
      <c r="Q550" s="444"/>
      <c r="R550" s="445"/>
      <c r="S550" s="446"/>
      <c r="T550" s="447"/>
      <c r="U550" s="448"/>
      <c r="V550" s="449"/>
      <c r="W550" s="447"/>
      <c r="X550" s="485"/>
      <c r="Y550" s="485"/>
      <c r="Z550" s="485"/>
      <c r="AA550" s="485"/>
      <c r="AB550" s="485"/>
      <c r="AC550" s="485"/>
      <c r="AD550" s="485"/>
      <c r="AE550" s="485"/>
      <c r="AF550" s="485"/>
      <c r="AG550" s="485"/>
      <c r="AH550" s="485"/>
      <c r="AI550" s="485"/>
      <c r="AJ550" s="485"/>
      <c r="AK550" s="485"/>
      <c r="AL550" s="485"/>
      <c r="AM550" s="485"/>
      <c r="AN550" s="527"/>
      <c r="AO550" s="530"/>
      <c r="AP550" s="485"/>
      <c r="AQ550" s="485"/>
      <c r="AR550" s="485"/>
      <c r="AS550" s="485"/>
      <c r="AT550" s="485"/>
      <c r="AU550" s="485"/>
      <c r="AV550" s="485"/>
      <c r="AW550" s="485"/>
      <c r="AX550" s="527"/>
      <c r="AY550" s="528"/>
      <c r="AZ550" s="529"/>
      <c r="BA550" s="534"/>
      <c r="BB550" s="532"/>
      <c r="BC550" s="532"/>
      <c r="BD550" s="532"/>
      <c r="BE550" s="535"/>
      <c r="BF550" s="536"/>
      <c r="BG550" s="537"/>
      <c r="BH550" s="537"/>
      <c r="BI550" s="537"/>
      <c r="BJ550" s="538"/>
      <c r="BK550" s="557"/>
      <c r="BL550" s="537"/>
      <c r="BM550" s="537"/>
      <c r="BN550" s="537"/>
      <c r="BO550" s="558"/>
      <c r="BP550" s="531"/>
      <c r="BQ550" s="532"/>
      <c r="BR550" s="532"/>
      <c r="BS550" s="532"/>
      <c r="BT550" s="533"/>
      <c r="BU550" s="534"/>
      <c r="BV550" s="532"/>
      <c r="BW550" s="532"/>
      <c r="BX550" s="532"/>
      <c r="BY550" s="535"/>
      <c r="BZ550" s="536"/>
      <c r="CA550" s="537"/>
      <c r="CB550" s="537"/>
      <c r="CC550" s="537"/>
      <c r="CD550" s="538"/>
      <c r="CE550" s="561">
        <f t="shared" si="9"/>
        <v>0</v>
      </c>
      <c r="CF550" s="562"/>
      <c r="CG550" s="562"/>
      <c r="CH550" s="562"/>
      <c r="CI550" s="562"/>
      <c r="CJ550" s="562"/>
      <c r="CK550" s="562"/>
      <c r="CL550" s="562"/>
      <c r="CM550" s="563"/>
    </row>
    <row r="551" spans="1:91" s="104" customFormat="1" ht="12.75" customHeight="1" x14ac:dyDescent="0.2">
      <c r="A551" s="100">
        <v>532</v>
      </c>
      <c r="B551" s="443"/>
      <c r="C551" s="444"/>
      <c r="D551" s="444"/>
      <c r="E551" s="444"/>
      <c r="F551" s="444"/>
      <c r="G551" s="444"/>
      <c r="H551" s="444"/>
      <c r="I551" s="444"/>
      <c r="J551" s="444"/>
      <c r="K551" s="444"/>
      <c r="L551" s="444"/>
      <c r="M551" s="444"/>
      <c r="N551" s="444"/>
      <c r="O551" s="444"/>
      <c r="P551" s="444"/>
      <c r="Q551" s="444"/>
      <c r="R551" s="445"/>
      <c r="S551" s="446"/>
      <c r="T551" s="447"/>
      <c r="U551" s="448"/>
      <c r="V551" s="449"/>
      <c r="W551" s="447"/>
      <c r="X551" s="485"/>
      <c r="Y551" s="485"/>
      <c r="Z551" s="485"/>
      <c r="AA551" s="485"/>
      <c r="AB551" s="485"/>
      <c r="AC551" s="485"/>
      <c r="AD551" s="485"/>
      <c r="AE551" s="485"/>
      <c r="AF551" s="485"/>
      <c r="AG551" s="485"/>
      <c r="AH551" s="485"/>
      <c r="AI551" s="485"/>
      <c r="AJ551" s="485"/>
      <c r="AK551" s="485"/>
      <c r="AL551" s="485"/>
      <c r="AM551" s="485"/>
      <c r="AN551" s="527"/>
      <c r="AO551" s="530"/>
      <c r="AP551" s="485"/>
      <c r="AQ551" s="485"/>
      <c r="AR551" s="485"/>
      <c r="AS551" s="485"/>
      <c r="AT551" s="485"/>
      <c r="AU551" s="485"/>
      <c r="AV551" s="485"/>
      <c r="AW551" s="485"/>
      <c r="AX551" s="527"/>
      <c r="AY551" s="528"/>
      <c r="AZ551" s="529"/>
      <c r="BA551" s="534"/>
      <c r="BB551" s="532"/>
      <c r="BC551" s="532"/>
      <c r="BD551" s="532"/>
      <c r="BE551" s="535"/>
      <c r="BF551" s="536"/>
      <c r="BG551" s="537"/>
      <c r="BH551" s="537"/>
      <c r="BI551" s="537"/>
      <c r="BJ551" s="538"/>
      <c r="BK551" s="557"/>
      <c r="BL551" s="537"/>
      <c r="BM551" s="537"/>
      <c r="BN551" s="537"/>
      <c r="BO551" s="558"/>
      <c r="BP551" s="531"/>
      <c r="BQ551" s="532"/>
      <c r="BR551" s="532"/>
      <c r="BS551" s="532"/>
      <c r="BT551" s="533"/>
      <c r="BU551" s="534"/>
      <c r="BV551" s="532"/>
      <c r="BW551" s="532"/>
      <c r="BX551" s="532"/>
      <c r="BY551" s="535"/>
      <c r="BZ551" s="536"/>
      <c r="CA551" s="537"/>
      <c r="CB551" s="537"/>
      <c r="CC551" s="537"/>
      <c r="CD551" s="538"/>
      <c r="CE551" s="561">
        <f t="shared" si="9"/>
        <v>0</v>
      </c>
      <c r="CF551" s="562"/>
      <c r="CG551" s="562"/>
      <c r="CH551" s="562"/>
      <c r="CI551" s="562"/>
      <c r="CJ551" s="562"/>
      <c r="CK551" s="562"/>
      <c r="CL551" s="562"/>
      <c r="CM551" s="563"/>
    </row>
    <row r="552" spans="1:91" s="104" customFormat="1" ht="12.75" customHeight="1" x14ac:dyDescent="0.2">
      <c r="A552" s="100">
        <v>533</v>
      </c>
      <c r="B552" s="443"/>
      <c r="C552" s="444"/>
      <c r="D552" s="444"/>
      <c r="E552" s="444"/>
      <c r="F552" s="444"/>
      <c r="G552" s="444"/>
      <c r="H552" s="444"/>
      <c r="I552" s="444"/>
      <c r="J552" s="444"/>
      <c r="K552" s="444"/>
      <c r="L552" s="444"/>
      <c r="M552" s="444"/>
      <c r="N552" s="444"/>
      <c r="O552" s="444"/>
      <c r="P552" s="444"/>
      <c r="Q552" s="444"/>
      <c r="R552" s="445"/>
      <c r="S552" s="446"/>
      <c r="T552" s="447"/>
      <c r="U552" s="448"/>
      <c r="V552" s="449"/>
      <c r="W552" s="447"/>
      <c r="X552" s="485"/>
      <c r="Y552" s="485"/>
      <c r="Z552" s="485"/>
      <c r="AA552" s="485"/>
      <c r="AB552" s="485"/>
      <c r="AC552" s="485"/>
      <c r="AD552" s="485"/>
      <c r="AE552" s="485"/>
      <c r="AF552" s="485"/>
      <c r="AG552" s="485"/>
      <c r="AH552" s="485"/>
      <c r="AI552" s="485"/>
      <c r="AJ552" s="485"/>
      <c r="AK552" s="485"/>
      <c r="AL552" s="485"/>
      <c r="AM552" s="485"/>
      <c r="AN552" s="527"/>
      <c r="AO552" s="530"/>
      <c r="AP552" s="485"/>
      <c r="AQ552" s="485"/>
      <c r="AR552" s="485"/>
      <c r="AS552" s="485"/>
      <c r="AT552" s="485"/>
      <c r="AU552" s="485"/>
      <c r="AV552" s="485"/>
      <c r="AW552" s="485"/>
      <c r="AX552" s="527"/>
      <c r="AY552" s="528"/>
      <c r="AZ552" s="529"/>
      <c r="BA552" s="534"/>
      <c r="BB552" s="532"/>
      <c r="BC552" s="532"/>
      <c r="BD552" s="532"/>
      <c r="BE552" s="535"/>
      <c r="BF552" s="536"/>
      <c r="BG552" s="537"/>
      <c r="BH552" s="537"/>
      <c r="BI552" s="537"/>
      <c r="BJ552" s="538"/>
      <c r="BK552" s="557"/>
      <c r="BL552" s="537"/>
      <c r="BM552" s="537"/>
      <c r="BN552" s="537"/>
      <c r="BO552" s="558"/>
      <c r="BP552" s="531"/>
      <c r="BQ552" s="532"/>
      <c r="BR552" s="532"/>
      <c r="BS552" s="532"/>
      <c r="BT552" s="533"/>
      <c r="BU552" s="534"/>
      <c r="BV552" s="532"/>
      <c r="BW552" s="532"/>
      <c r="BX552" s="532"/>
      <c r="BY552" s="535"/>
      <c r="BZ552" s="536"/>
      <c r="CA552" s="537"/>
      <c r="CB552" s="537"/>
      <c r="CC552" s="537"/>
      <c r="CD552" s="538"/>
      <c r="CE552" s="561">
        <f t="shared" si="9"/>
        <v>0</v>
      </c>
      <c r="CF552" s="562"/>
      <c r="CG552" s="562"/>
      <c r="CH552" s="562"/>
      <c r="CI552" s="562"/>
      <c r="CJ552" s="562"/>
      <c r="CK552" s="562"/>
      <c r="CL552" s="562"/>
      <c r="CM552" s="563"/>
    </row>
    <row r="553" spans="1:91" s="104" customFormat="1" ht="12.75" customHeight="1" x14ac:dyDescent="0.2">
      <c r="A553" s="100">
        <v>534</v>
      </c>
      <c r="B553" s="443"/>
      <c r="C553" s="444"/>
      <c r="D553" s="444"/>
      <c r="E553" s="444"/>
      <c r="F553" s="444"/>
      <c r="G553" s="444"/>
      <c r="H553" s="444"/>
      <c r="I553" s="444"/>
      <c r="J553" s="444"/>
      <c r="K553" s="444"/>
      <c r="L553" s="444"/>
      <c r="M553" s="444"/>
      <c r="N553" s="444"/>
      <c r="O553" s="444"/>
      <c r="P553" s="444"/>
      <c r="Q553" s="444"/>
      <c r="R553" s="445"/>
      <c r="S553" s="446"/>
      <c r="T553" s="447"/>
      <c r="U553" s="448"/>
      <c r="V553" s="449"/>
      <c r="W553" s="447"/>
      <c r="X553" s="485"/>
      <c r="Y553" s="485"/>
      <c r="Z553" s="485"/>
      <c r="AA553" s="485"/>
      <c r="AB553" s="485"/>
      <c r="AC553" s="485"/>
      <c r="AD553" s="485"/>
      <c r="AE553" s="485"/>
      <c r="AF553" s="485"/>
      <c r="AG553" s="485"/>
      <c r="AH553" s="485"/>
      <c r="AI553" s="485"/>
      <c r="AJ553" s="485"/>
      <c r="AK553" s="485"/>
      <c r="AL553" s="485"/>
      <c r="AM553" s="485"/>
      <c r="AN553" s="527"/>
      <c r="AO553" s="530"/>
      <c r="AP553" s="485"/>
      <c r="AQ553" s="485"/>
      <c r="AR553" s="485"/>
      <c r="AS553" s="485"/>
      <c r="AT553" s="485"/>
      <c r="AU553" s="485"/>
      <c r="AV553" s="485"/>
      <c r="AW553" s="485"/>
      <c r="AX553" s="527"/>
      <c r="AY553" s="528"/>
      <c r="AZ553" s="529"/>
      <c r="BA553" s="534"/>
      <c r="BB553" s="532"/>
      <c r="BC553" s="532"/>
      <c r="BD553" s="532"/>
      <c r="BE553" s="535"/>
      <c r="BF553" s="536"/>
      <c r="BG553" s="537"/>
      <c r="BH553" s="537"/>
      <c r="BI553" s="537"/>
      <c r="BJ553" s="538"/>
      <c r="BK553" s="557"/>
      <c r="BL553" s="537"/>
      <c r="BM553" s="537"/>
      <c r="BN553" s="537"/>
      <c r="BO553" s="558"/>
      <c r="BP553" s="531"/>
      <c r="BQ553" s="532"/>
      <c r="BR553" s="532"/>
      <c r="BS553" s="532"/>
      <c r="BT553" s="533"/>
      <c r="BU553" s="534"/>
      <c r="BV553" s="532"/>
      <c r="BW553" s="532"/>
      <c r="BX553" s="532"/>
      <c r="BY553" s="535"/>
      <c r="BZ553" s="536"/>
      <c r="CA553" s="537"/>
      <c r="CB553" s="537"/>
      <c r="CC553" s="537"/>
      <c r="CD553" s="538"/>
      <c r="CE553" s="561">
        <f t="shared" si="9"/>
        <v>0</v>
      </c>
      <c r="CF553" s="562"/>
      <c r="CG553" s="562"/>
      <c r="CH553" s="562"/>
      <c r="CI553" s="562"/>
      <c r="CJ553" s="562"/>
      <c r="CK553" s="562"/>
      <c r="CL553" s="562"/>
      <c r="CM553" s="563"/>
    </row>
    <row r="554" spans="1:91" s="104" customFormat="1" ht="12.75" customHeight="1" x14ac:dyDescent="0.2">
      <c r="A554" s="100">
        <v>535</v>
      </c>
      <c r="B554" s="443"/>
      <c r="C554" s="444"/>
      <c r="D554" s="444"/>
      <c r="E554" s="444"/>
      <c r="F554" s="444"/>
      <c r="G554" s="444"/>
      <c r="H554" s="444"/>
      <c r="I554" s="444"/>
      <c r="J554" s="444"/>
      <c r="K554" s="444"/>
      <c r="L554" s="444"/>
      <c r="M554" s="444"/>
      <c r="N554" s="444"/>
      <c r="O554" s="444"/>
      <c r="P554" s="444"/>
      <c r="Q554" s="444"/>
      <c r="R554" s="445"/>
      <c r="S554" s="446"/>
      <c r="T554" s="447"/>
      <c r="U554" s="448"/>
      <c r="V554" s="449"/>
      <c r="W554" s="447"/>
      <c r="X554" s="485"/>
      <c r="Y554" s="485"/>
      <c r="Z554" s="485"/>
      <c r="AA554" s="485"/>
      <c r="AB554" s="485"/>
      <c r="AC554" s="485"/>
      <c r="AD554" s="485"/>
      <c r="AE554" s="485"/>
      <c r="AF554" s="485"/>
      <c r="AG554" s="485"/>
      <c r="AH554" s="485"/>
      <c r="AI554" s="485"/>
      <c r="AJ554" s="485"/>
      <c r="AK554" s="485"/>
      <c r="AL554" s="485"/>
      <c r="AM554" s="485"/>
      <c r="AN554" s="527"/>
      <c r="AO554" s="530"/>
      <c r="AP554" s="485"/>
      <c r="AQ554" s="485"/>
      <c r="AR554" s="485"/>
      <c r="AS554" s="485"/>
      <c r="AT554" s="485"/>
      <c r="AU554" s="485"/>
      <c r="AV554" s="485"/>
      <c r="AW554" s="485"/>
      <c r="AX554" s="527"/>
      <c r="AY554" s="528"/>
      <c r="AZ554" s="529"/>
      <c r="BA554" s="534"/>
      <c r="BB554" s="532"/>
      <c r="BC554" s="532"/>
      <c r="BD554" s="532"/>
      <c r="BE554" s="535"/>
      <c r="BF554" s="536"/>
      <c r="BG554" s="537"/>
      <c r="BH554" s="537"/>
      <c r="BI554" s="537"/>
      <c r="BJ554" s="538"/>
      <c r="BK554" s="557"/>
      <c r="BL554" s="537"/>
      <c r="BM554" s="537"/>
      <c r="BN554" s="537"/>
      <c r="BO554" s="558"/>
      <c r="BP554" s="531"/>
      <c r="BQ554" s="532"/>
      <c r="BR554" s="532"/>
      <c r="BS554" s="532"/>
      <c r="BT554" s="533"/>
      <c r="BU554" s="534"/>
      <c r="BV554" s="532"/>
      <c r="BW554" s="532"/>
      <c r="BX554" s="532"/>
      <c r="BY554" s="535"/>
      <c r="BZ554" s="536"/>
      <c r="CA554" s="537"/>
      <c r="CB554" s="537"/>
      <c r="CC554" s="537"/>
      <c r="CD554" s="538"/>
      <c r="CE554" s="561">
        <f t="shared" si="9"/>
        <v>0</v>
      </c>
      <c r="CF554" s="562"/>
      <c r="CG554" s="562"/>
      <c r="CH554" s="562"/>
      <c r="CI554" s="562"/>
      <c r="CJ554" s="562"/>
      <c r="CK554" s="562"/>
      <c r="CL554" s="562"/>
      <c r="CM554" s="563"/>
    </row>
    <row r="555" spans="1:91" s="104" customFormat="1" ht="12.75" customHeight="1" x14ac:dyDescent="0.2">
      <c r="A555" s="100">
        <v>536</v>
      </c>
      <c r="B555" s="443"/>
      <c r="C555" s="444"/>
      <c r="D555" s="444"/>
      <c r="E555" s="444"/>
      <c r="F555" s="444"/>
      <c r="G555" s="444"/>
      <c r="H555" s="444"/>
      <c r="I555" s="444"/>
      <c r="J555" s="444"/>
      <c r="K555" s="444"/>
      <c r="L555" s="444"/>
      <c r="M555" s="444"/>
      <c r="N555" s="444"/>
      <c r="O555" s="444"/>
      <c r="P555" s="444"/>
      <c r="Q555" s="444"/>
      <c r="R555" s="445"/>
      <c r="S555" s="446"/>
      <c r="T555" s="447"/>
      <c r="U555" s="448"/>
      <c r="V555" s="449"/>
      <c r="W555" s="447"/>
      <c r="X555" s="485"/>
      <c r="Y555" s="485"/>
      <c r="Z555" s="485"/>
      <c r="AA555" s="485"/>
      <c r="AB555" s="485"/>
      <c r="AC555" s="485"/>
      <c r="AD555" s="485"/>
      <c r="AE555" s="485"/>
      <c r="AF555" s="485"/>
      <c r="AG555" s="485"/>
      <c r="AH555" s="485"/>
      <c r="AI555" s="485"/>
      <c r="AJ555" s="485"/>
      <c r="AK555" s="485"/>
      <c r="AL555" s="485"/>
      <c r="AM555" s="485"/>
      <c r="AN555" s="527"/>
      <c r="AO555" s="530"/>
      <c r="AP555" s="485"/>
      <c r="AQ555" s="485"/>
      <c r="AR555" s="485"/>
      <c r="AS555" s="485"/>
      <c r="AT555" s="485"/>
      <c r="AU555" s="485"/>
      <c r="AV555" s="485"/>
      <c r="AW555" s="485"/>
      <c r="AX555" s="527"/>
      <c r="AY555" s="528"/>
      <c r="AZ555" s="529"/>
      <c r="BA555" s="534"/>
      <c r="BB555" s="532"/>
      <c r="BC555" s="532"/>
      <c r="BD555" s="532"/>
      <c r="BE555" s="535"/>
      <c r="BF555" s="536"/>
      <c r="BG555" s="537"/>
      <c r="BH555" s="537"/>
      <c r="BI555" s="537"/>
      <c r="BJ555" s="538"/>
      <c r="BK555" s="557"/>
      <c r="BL555" s="537"/>
      <c r="BM555" s="537"/>
      <c r="BN555" s="537"/>
      <c r="BO555" s="558"/>
      <c r="BP555" s="531"/>
      <c r="BQ555" s="532"/>
      <c r="BR555" s="532"/>
      <c r="BS555" s="532"/>
      <c r="BT555" s="533"/>
      <c r="BU555" s="534"/>
      <c r="BV555" s="532"/>
      <c r="BW555" s="532"/>
      <c r="BX555" s="532"/>
      <c r="BY555" s="535"/>
      <c r="BZ555" s="536"/>
      <c r="CA555" s="537"/>
      <c r="CB555" s="537"/>
      <c r="CC555" s="537"/>
      <c r="CD555" s="538"/>
      <c r="CE555" s="561">
        <f t="shared" si="9"/>
        <v>0</v>
      </c>
      <c r="CF555" s="562"/>
      <c r="CG555" s="562"/>
      <c r="CH555" s="562"/>
      <c r="CI555" s="562"/>
      <c r="CJ555" s="562"/>
      <c r="CK555" s="562"/>
      <c r="CL555" s="562"/>
      <c r="CM555" s="563"/>
    </row>
    <row r="556" spans="1:91" s="104" customFormat="1" ht="12.75" customHeight="1" x14ac:dyDescent="0.2">
      <c r="A556" s="100">
        <v>537</v>
      </c>
      <c r="B556" s="443"/>
      <c r="C556" s="444"/>
      <c r="D556" s="444"/>
      <c r="E556" s="444"/>
      <c r="F556" s="444"/>
      <c r="G556" s="444"/>
      <c r="H556" s="444"/>
      <c r="I556" s="444"/>
      <c r="J556" s="444"/>
      <c r="K556" s="444"/>
      <c r="L556" s="444"/>
      <c r="M556" s="444"/>
      <c r="N556" s="444"/>
      <c r="O556" s="444"/>
      <c r="P556" s="444"/>
      <c r="Q556" s="444"/>
      <c r="R556" s="445"/>
      <c r="S556" s="446"/>
      <c r="T556" s="447"/>
      <c r="U556" s="448"/>
      <c r="V556" s="449"/>
      <c r="W556" s="447"/>
      <c r="X556" s="485"/>
      <c r="Y556" s="485"/>
      <c r="Z556" s="485"/>
      <c r="AA556" s="485"/>
      <c r="AB556" s="485"/>
      <c r="AC556" s="485"/>
      <c r="AD556" s="485"/>
      <c r="AE556" s="485"/>
      <c r="AF556" s="485"/>
      <c r="AG556" s="485"/>
      <c r="AH556" s="485"/>
      <c r="AI556" s="485"/>
      <c r="AJ556" s="485"/>
      <c r="AK556" s="485"/>
      <c r="AL556" s="485"/>
      <c r="AM556" s="485"/>
      <c r="AN556" s="527"/>
      <c r="AO556" s="530"/>
      <c r="AP556" s="485"/>
      <c r="AQ556" s="485"/>
      <c r="AR556" s="485"/>
      <c r="AS556" s="485"/>
      <c r="AT556" s="485"/>
      <c r="AU556" s="485"/>
      <c r="AV556" s="485"/>
      <c r="AW556" s="485"/>
      <c r="AX556" s="527"/>
      <c r="AY556" s="528"/>
      <c r="AZ556" s="529"/>
      <c r="BA556" s="534"/>
      <c r="BB556" s="532"/>
      <c r="BC556" s="532"/>
      <c r="BD556" s="532"/>
      <c r="BE556" s="535"/>
      <c r="BF556" s="536"/>
      <c r="BG556" s="537"/>
      <c r="BH556" s="537"/>
      <c r="BI556" s="537"/>
      <c r="BJ556" s="538"/>
      <c r="BK556" s="557"/>
      <c r="BL556" s="537"/>
      <c r="BM556" s="537"/>
      <c r="BN556" s="537"/>
      <c r="BO556" s="558"/>
      <c r="BP556" s="531"/>
      <c r="BQ556" s="532"/>
      <c r="BR556" s="532"/>
      <c r="BS556" s="532"/>
      <c r="BT556" s="533"/>
      <c r="BU556" s="534"/>
      <c r="BV556" s="532"/>
      <c r="BW556" s="532"/>
      <c r="BX556" s="532"/>
      <c r="BY556" s="535"/>
      <c r="BZ556" s="536"/>
      <c r="CA556" s="537"/>
      <c r="CB556" s="537"/>
      <c r="CC556" s="537"/>
      <c r="CD556" s="538"/>
      <c r="CE556" s="561">
        <f t="shared" si="9"/>
        <v>0</v>
      </c>
      <c r="CF556" s="562"/>
      <c r="CG556" s="562"/>
      <c r="CH556" s="562"/>
      <c r="CI556" s="562"/>
      <c r="CJ556" s="562"/>
      <c r="CK556" s="562"/>
      <c r="CL556" s="562"/>
      <c r="CM556" s="563"/>
    </row>
    <row r="557" spans="1:91" s="104" customFormat="1" ht="12.75" customHeight="1" x14ac:dyDescent="0.2">
      <c r="A557" s="100">
        <v>538</v>
      </c>
      <c r="B557" s="443"/>
      <c r="C557" s="444"/>
      <c r="D557" s="444"/>
      <c r="E557" s="444"/>
      <c r="F557" s="444"/>
      <c r="G557" s="444"/>
      <c r="H557" s="444"/>
      <c r="I557" s="444"/>
      <c r="J557" s="444"/>
      <c r="K557" s="444"/>
      <c r="L557" s="444"/>
      <c r="M557" s="444"/>
      <c r="N557" s="444"/>
      <c r="O557" s="444"/>
      <c r="P557" s="444"/>
      <c r="Q557" s="444"/>
      <c r="R557" s="445"/>
      <c r="S557" s="446"/>
      <c r="T557" s="447"/>
      <c r="U557" s="448"/>
      <c r="V557" s="449"/>
      <c r="W557" s="447"/>
      <c r="X557" s="485"/>
      <c r="Y557" s="485"/>
      <c r="Z557" s="485"/>
      <c r="AA557" s="485"/>
      <c r="AB557" s="485"/>
      <c r="AC557" s="485"/>
      <c r="AD557" s="485"/>
      <c r="AE557" s="485"/>
      <c r="AF557" s="485"/>
      <c r="AG557" s="485"/>
      <c r="AH557" s="485"/>
      <c r="AI557" s="485"/>
      <c r="AJ557" s="485"/>
      <c r="AK557" s="485"/>
      <c r="AL557" s="485"/>
      <c r="AM557" s="485"/>
      <c r="AN557" s="527"/>
      <c r="AO557" s="530"/>
      <c r="AP557" s="485"/>
      <c r="AQ557" s="485"/>
      <c r="AR557" s="485"/>
      <c r="AS557" s="485"/>
      <c r="AT557" s="485"/>
      <c r="AU557" s="485"/>
      <c r="AV557" s="485"/>
      <c r="AW557" s="485"/>
      <c r="AX557" s="527"/>
      <c r="AY557" s="528"/>
      <c r="AZ557" s="529"/>
      <c r="BA557" s="534"/>
      <c r="BB557" s="532"/>
      <c r="BC557" s="532"/>
      <c r="BD557" s="532"/>
      <c r="BE557" s="535"/>
      <c r="BF557" s="536"/>
      <c r="BG557" s="537"/>
      <c r="BH557" s="537"/>
      <c r="BI557" s="537"/>
      <c r="BJ557" s="538"/>
      <c r="BK557" s="557"/>
      <c r="BL557" s="537"/>
      <c r="BM557" s="537"/>
      <c r="BN557" s="537"/>
      <c r="BO557" s="558"/>
      <c r="BP557" s="531"/>
      <c r="BQ557" s="532"/>
      <c r="BR557" s="532"/>
      <c r="BS557" s="532"/>
      <c r="BT557" s="533"/>
      <c r="BU557" s="534"/>
      <c r="BV557" s="532"/>
      <c r="BW557" s="532"/>
      <c r="BX557" s="532"/>
      <c r="BY557" s="535"/>
      <c r="BZ557" s="536"/>
      <c r="CA557" s="537"/>
      <c r="CB557" s="537"/>
      <c r="CC557" s="537"/>
      <c r="CD557" s="538"/>
      <c r="CE557" s="561">
        <f t="shared" si="9"/>
        <v>0</v>
      </c>
      <c r="CF557" s="562"/>
      <c r="CG557" s="562"/>
      <c r="CH557" s="562"/>
      <c r="CI557" s="562"/>
      <c r="CJ557" s="562"/>
      <c r="CK557" s="562"/>
      <c r="CL557" s="562"/>
      <c r="CM557" s="563"/>
    </row>
    <row r="558" spans="1:91" s="104" customFormat="1" ht="12.75" customHeight="1" x14ac:dyDescent="0.2">
      <c r="A558" s="100">
        <v>539</v>
      </c>
      <c r="B558" s="443"/>
      <c r="C558" s="444"/>
      <c r="D558" s="444"/>
      <c r="E558" s="444"/>
      <c r="F558" s="444"/>
      <c r="G558" s="444"/>
      <c r="H558" s="444"/>
      <c r="I558" s="444"/>
      <c r="J558" s="444"/>
      <c r="K558" s="444"/>
      <c r="L558" s="444"/>
      <c r="M558" s="444"/>
      <c r="N558" s="444"/>
      <c r="O558" s="444"/>
      <c r="P558" s="444"/>
      <c r="Q558" s="444"/>
      <c r="R558" s="445"/>
      <c r="S558" s="446"/>
      <c r="T558" s="447"/>
      <c r="U558" s="448"/>
      <c r="V558" s="449"/>
      <c r="W558" s="447"/>
      <c r="X558" s="485"/>
      <c r="Y558" s="485"/>
      <c r="Z558" s="485"/>
      <c r="AA558" s="485"/>
      <c r="AB558" s="485"/>
      <c r="AC558" s="485"/>
      <c r="AD558" s="485"/>
      <c r="AE558" s="485"/>
      <c r="AF558" s="485"/>
      <c r="AG558" s="485"/>
      <c r="AH558" s="485"/>
      <c r="AI558" s="485"/>
      <c r="AJ558" s="485"/>
      <c r="AK558" s="485"/>
      <c r="AL558" s="485"/>
      <c r="AM558" s="485"/>
      <c r="AN558" s="527"/>
      <c r="AO558" s="530"/>
      <c r="AP558" s="485"/>
      <c r="AQ558" s="485"/>
      <c r="AR558" s="485"/>
      <c r="AS558" s="485"/>
      <c r="AT558" s="485"/>
      <c r="AU558" s="485"/>
      <c r="AV558" s="485"/>
      <c r="AW558" s="485"/>
      <c r="AX558" s="527"/>
      <c r="AY558" s="528"/>
      <c r="AZ558" s="529"/>
      <c r="BA558" s="534"/>
      <c r="BB558" s="532"/>
      <c r="BC558" s="532"/>
      <c r="BD558" s="532"/>
      <c r="BE558" s="535"/>
      <c r="BF558" s="536"/>
      <c r="BG558" s="537"/>
      <c r="BH558" s="537"/>
      <c r="BI558" s="537"/>
      <c r="BJ558" s="538"/>
      <c r="BK558" s="557"/>
      <c r="BL558" s="537"/>
      <c r="BM558" s="537"/>
      <c r="BN558" s="537"/>
      <c r="BO558" s="558"/>
      <c r="BP558" s="531"/>
      <c r="BQ558" s="532"/>
      <c r="BR558" s="532"/>
      <c r="BS558" s="532"/>
      <c r="BT558" s="533"/>
      <c r="BU558" s="534"/>
      <c r="BV558" s="532"/>
      <c r="BW558" s="532"/>
      <c r="BX558" s="532"/>
      <c r="BY558" s="535"/>
      <c r="BZ558" s="536"/>
      <c r="CA558" s="537"/>
      <c r="CB558" s="537"/>
      <c r="CC558" s="537"/>
      <c r="CD558" s="538"/>
      <c r="CE558" s="561">
        <f t="shared" si="9"/>
        <v>0</v>
      </c>
      <c r="CF558" s="562"/>
      <c r="CG558" s="562"/>
      <c r="CH558" s="562"/>
      <c r="CI558" s="562"/>
      <c r="CJ558" s="562"/>
      <c r="CK558" s="562"/>
      <c r="CL558" s="562"/>
      <c r="CM558" s="563"/>
    </row>
    <row r="559" spans="1:91" s="104" customFormat="1" ht="12.75" customHeight="1" x14ac:dyDescent="0.2">
      <c r="A559" s="100">
        <v>540</v>
      </c>
      <c r="B559" s="443"/>
      <c r="C559" s="444"/>
      <c r="D559" s="444"/>
      <c r="E559" s="444"/>
      <c r="F559" s="444"/>
      <c r="G559" s="444"/>
      <c r="H559" s="444"/>
      <c r="I559" s="444"/>
      <c r="J559" s="444"/>
      <c r="K559" s="444"/>
      <c r="L559" s="444"/>
      <c r="M559" s="444"/>
      <c r="N559" s="444"/>
      <c r="O559" s="444"/>
      <c r="P559" s="444"/>
      <c r="Q559" s="444"/>
      <c r="R559" s="445"/>
      <c r="S559" s="446"/>
      <c r="T559" s="447"/>
      <c r="U559" s="448"/>
      <c r="V559" s="449"/>
      <c r="W559" s="447"/>
      <c r="X559" s="485"/>
      <c r="Y559" s="485"/>
      <c r="Z559" s="485"/>
      <c r="AA559" s="485"/>
      <c r="AB559" s="485"/>
      <c r="AC559" s="485"/>
      <c r="AD559" s="485"/>
      <c r="AE559" s="485"/>
      <c r="AF559" s="485"/>
      <c r="AG559" s="485"/>
      <c r="AH559" s="485"/>
      <c r="AI559" s="485"/>
      <c r="AJ559" s="485"/>
      <c r="AK559" s="485"/>
      <c r="AL559" s="485"/>
      <c r="AM559" s="485"/>
      <c r="AN559" s="527"/>
      <c r="AO559" s="530"/>
      <c r="AP559" s="485"/>
      <c r="AQ559" s="485"/>
      <c r="AR559" s="485"/>
      <c r="AS559" s="485"/>
      <c r="AT559" s="485"/>
      <c r="AU559" s="485"/>
      <c r="AV559" s="485"/>
      <c r="AW559" s="485"/>
      <c r="AX559" s="527"/>
      <c r="AY559" s="528"/>
      <c r="AZ559" s="529"/>
      <c r="BA559" s="534"/>
      <c r="BB559" s="532"/>
      <c r="BC559" s="532"/>
      <c r="BD559" s="532"/>
      <c r="BE559" s="535"/>
      <c r="BF559" s="536"/>
      <c r="BG559" s="537"/>
      <c r="BH559" s="537"/>
      <c r="BI559" s="537"/>
      <c r="BJ559" s="538"/>
      <c r="BK559" s="557"/>
      <c r="BL559" s="537"/>
      <c r="BM559" s="537"/>
      <c r="BN559" s="537"/>
      <c r="BO559" s="558"/>
      <c r="BP559" s="531"/>
      <c r="BQ559" s="532"/>
      <c r="BR559" s="532"/>
      <c r="BS559" s="532"/>
      <c r="BT559" s="533"/>
      <c r="BU559" s="534"/>
      <c r="BV559" s="532"/>
      <c r="BW559" s="532"/>
      <c r="BX559" s="532"/>
      <c r="BY559" s="535"/>
      <c r="BZ559" s="536"/>
      <c r="CA559" s="537"/>
      <c r="CB559" s="537"/>
      <c r="CC559" s="537"/>
      <c r="CD559" s="538"/>
      <c r="CE559" s="561">
        <f t="shared" si="9"/>
        <v>0</v>
      </c>
      <c r="CF559" s="562"/>
      <c r="CG559" s="562"/>
      <c r="CH559" s="562"/>
      <c r="CI559" s="562"/>
      <c r="CJ559" s="562"/>
      <c r="CK559" s="562"/>
      <c r="CL559" s="562"/>
      <c r="CM559" s="563"/>
    </row>
    <row r="560" spans="1:91" s="104" customFormat="1" ht="12.75" customHeight="1" x14ac:dyDescent="0.2">
      <c r="A560" s="100">
        <v>541</v>
      </c>
      <c r="B560" s="443"/>
      <c r="C560" s="444"/>
      <c r="D560" s="444"/>
      <c r="E560" s="444"/>
      <c r="F560" s="444"/>
      <c r="G560" s="444"/>
      <c r="H560" s="444"/>
      <c r="I560" s="444"/>
      <c r="J560" s="444"/>
      <c r="K560" s="444"/>
      <c r="L560" s="444"/>
      <c r="M560" s="444"/>
      <c r="N560" s="444"/>
      <c r="O560" s="444"/>
      <c r="P560" s="444"/>
      <c r="Q560" s="444"/>
      <c r="R560" s="445"/>
      <c r="S560" s="446"/>
      <c r="T560" s="447"/>
      <c r="U560" s="448"/>
      <c r="V560" s="449"/>
      <c r="W560" s="447"/>
      <c r="X560" s="485"/>
      <c r="Y560" s="485"/>
      <c r="Z560" s="485"/>
      <c r="AA560" s="485"/>
      <c r="AB560" s="485"/>
      <c r="AC560" s="485"/>
      <c r="AD560" s="485"/>
      <c r="AE560" s="485"/>
      <c r="AF560" s="485"/>
      <c r="AG560" s="485"/>
      <c r="AH560" s="485"/>
      <c r="AI560" s="485"/>
      <c r="AJ560" s="485"/>
      <c r="AK560" s="485"/>
      <c r="AL560" s="485"/>
      <c r="AM560" s="485"/>
      <c r="AN560" s="527"/>
      <c r="AO560" s="530"/>
      <c r="AP560" s="485"/>
      <c r="AQ560" s="485"/>
      <c r="AR560" s="485"/>
      <c r="AS560" s="485"/>
      <c r="AT560" s="485"/>
      <c r="AU560" s="485"/>
      <c r="AV560" s="485"/>
      <c r="AW560" s="485"/>
      <c r="AX560" s="527"/>
      <c r="AY560" s="528"/>
      <c r="AZ560" s="529"/>
      <c r="BA560" s="534"/>
      <c r="BB560" s="532"/>
      <c r="BC560" s="532"/>
      <c r="BD560" s="532"/>
      <c r="BE560" s="535"/>
      <c r="BF560" s="536"/>
      <c r="BG560" s="537"/>
      <c r="BH560" s="537"/>
      <c r="BI560" s="537"/>
      <c r="BJ560" s="538"/>
      <c r="BK560" s="557"/>
      <c r="BL560" s="537"/>
      <c r="BM560" s="537"/>
      <c r="BN560" s="537"/>
      <c r="BO560" s="558"/>
      <c r="BP560" s="531"/>
      <c r="BQ560" s="532"/>
      <c r="BR560" s="532"/>
      <c r="BS560" s="532"/>
      <c r="BT560" s="533"/>
      <c r="BU560" s="534"/>
      <c r="BV560" s="532"/>
      <c r="BW560" s="532"/>
      <c r="BX560" s="532"/>
      <c r="BY560" s="535"/>
      <c r="BZ560" s="536"/>
      <c r="CA560" s="537"/>
      <c r="CB560" s="537"/>
      <c r="CC560" s="537"/>
      <c r="CD560" s="538"/>
      <c r="CE560" s="561">
        <f t="shared" si="9"/>
        <v>0</v>
      </c>
      <c r="CF560" s="562"/>
      <c r="CG560" s="562"/>
      <c r="CH560" s="562"/>
      <c r="CI560" s="562"/>
      <c r="CJ560" s="562"/>
      <c r="CK560" s="562"/>
      <c r="CL560" s="562"/>
      <c r="CM560" s="563"/>
    </row>
    <row r="561" spans="1:91" s="104" customFormat="1" ht="12.75" customHeight="1" x14ac:dyDescent="0.2">
      <c r="A561" s="100">
        <v>542</v>
      </c>
      <c r="B561" s="443"/>
      <c r="C561" s="444"/>
      <c r="D561" s="444"/>
      <c r="E561" s="444"/>
      <c r="F561" s="444"/>
      <c r="G561" s="444"/>
      <c r="H561" s="444"/>
      <c r="I561" s="444"/>
      <c r="J561" s="444"/>
      <c r="K561" s="444"/>
      <c r="L561" s="444"/>
      <c r="M561" s="444"/>
      <c r="N561" s="444"/>
      <c r="O561" s="444"/>
      <c r="P561" s="444"/>
      <c r="Q561" s="444"/>
      <c r="R561" s="445"/>
      <c r="S561" s="446"/>
      <c r="T561" s="447"/>
      <c r="U561" s="448"/>
      <c r="V561" s="449"/>
      <c r="W561" s="447"/>
      <c r="X561" s="485"/>
      <c r="Y561" s="485"/>
      <c r="Z561" s="485"/>
      <c r="AA561" s="485"/>
      <c r="AB561" s="485"/>
      <c r="AC561" s="485"/>
      <c r="AD561" s="485"/>
      <c r="AE561" s="485"/>
      <c r="AF561" s="485"/>
      <c r="AG561" s="485"/>
      <c r="AH561" s="485"/>
      <c r="AI561" s="485"/>
      <c r="AJ561" s="485"/>
      <c r="AK561" s="485"/>
      <c r="AL561" s="485"/>
      <c r="AM561" s="485"/>
      <c r="AN561" s="527"/>
      <c r="AO561" s="530"/>
      <c r="AP561" s="485"/>
      <c r="AQ561" s="485"/>
      <c r="AR561" s="485"/>
      <c r="AS561" s="485"/>
      <c r="AT561" s="485"/>
      <c r="AU561" s="485"/>
      <c r="AV561" s="485"/>
      <c r="AW561" s="485"/>
      <c r="AX561" s="527"/>
      <c r="AY561" s="528"/>
      <c r="AZ561" s="529"/>
      <c r="BA561" s="534"/>
      <c r="BB561" s="532"/>
      <c r="BC561" s="532"/>
      <c r="BD561" s="532"/>
      <c r="BE561" s="535"/>
      <c r="BF561" s="536"/>
      <c r="BG561" s="537"/>
      <c r="BH561" s="537"/>
      <c r="BI561" s="537"/>
      <c r="BJ561" s="538"/>
      <c r="BK561" s="557"/>
      <c r="BL561" s="537"/>
      <c r="BM561" s="537"/>
      <c r="BN561" s="537"/>
      <c r="BO561" s="558"/>
      <c r="BP561" s="531"/>
      <c r="BQ561" s="532"/>
      <c r="BR561" s="532"/>
      <c r="BS561" s="532"/>
      <c r="BT561" s="533"/>
      <c r="BU561" s="534"/>
      <c r="BV561" s="532"/>
      <c r="BW561" s="532"/>
      <c r="BX561" s="532"/>
      <c r="BY561" s="535"/>
      <c r="BZ561" s="536"/>
      <c r="CA561" s="537"/>
      <c r="CB561" s="537"/>
      <c r="CC561" s="537"/>
      <c r="CD561" s="538"/>
      <c r="CE561" s="561">
        <f t="shared" si="9"/>
        <v>0</v>
      </c>
      <c r="CF561" s="562"/>
      <c r="CG561" s="562"/>
      <c r="CH561" s="562"/>
      <c r="CI561" s="562"/>
      <c r="CJ561" s="562"/>
      <c r="CK561" s="562"/>
      <c r="CL561" s="562"/>
      <c r="CM561" s="563"/>
    </row>
    <row r="562" spans="1:91" s="104" customFormat="1" ht="12.75" customHeight="1" x14ac:dyDescent="0.2">
      <c r="A562" s="100">
        <v>543</v>
      </c>
      <c r="B562" s="443"/>
      <c r="C562" s="444"/>
      <c r="D562" s="444"/>
      <c r="E562" s="444"/>
      <c r="F562" s="444"/>
      <c r="G562" s="444"/>
      <c r="H562" s="444"/>
      <c r="I562" s="444"/>
      <c r="J562" s="444"/>
      <c r="K562" s="444"/>
      <c r="L562" s="444"/>
      <c r="M562" s="444"/>
      <c r="N562" s="444"/>
      <c r="O562" s="444"/>
      <c r="P562" s="444"/>
      <c r="Q562" s="444"/>
      <c r="R562" s="445"/>
      <c r="S562" s="446"/>
      <c r="T562" s="447"/>
      <c r="U562" s="448"/>
      <c r="V562" s="449"/>
      <c r="W562" s="447"/>
      <c r="X562" s="485"/>
      <c r="Y562" s="485"/>
      <c r="Z562" s="485"/>
      <c r="AA562" s="485"/>
      <c r="AB562" s="485"/>
      <c r="AC562" s="485"/>
      <c r="AD562" s="485"/>
      <c r="AE562" s="485"/>
      <c r="AF562" s="485"/>
      <c r="AG562" s="485"/>
      <c r="AH562" s="485"/>
      <c r="AI562" s="485"/>
      <c r="AJ562" s="485"/>
      <c r="AK562" s="485"/>
      <c r="AL562" s="485"/>
      <c r="AM562" s="485"/>
      <c r="AN562" s="527"/>
      <c r="AO562" s="530"/>
      <c r="AP562" s="485"/>
      <c r="AQ562" s="485"/>
      <c r="AR562" s="485"/>
      <c r="AS562" s="485"/>
      <c r="AT562" s="485"/>
      <c r="AU562" s="485"/>
      <c r="AV562" s="485"/>
      <c r="AW562" s="485"/>
      <c r="AX562" s="527"/>
      <c r="AY562" s="528"/>
      <c r="AZ562" s="529"/>
      <c r="BA562" s="534"/>
      <c r="BB562" s="532"/>
      <c r="BC562" s="532"/>
      <c r="BD562" s="532"/>
      <c r="BE562" s="535"/>
      <c r="BF562" s="536"/>
      <c r="BG562" s="537"/>
      <c r="BH562" s="537"/>
      <c r="BI562" s="537"/>
      <c r="BJ562" s="538"/>
      <c r="BK562" s="557"/>
      <c r="BL562" s="537"/>
      <c r="BM562" s="537"/>
      <c r="BN562" s="537"/>
      <c r="BO562" s="558"/>
      <c r="BP562" s="531"/>
      <c r="BQ562" s="532"/>
      <c r="BR562" s="532"/>
      <c r="BS562" s="532"/>
      <c r="BT562" s="533"/>
      <c r="BU562" s="534"/>
      <c r="BV562" s="532"/>
      <c r="BW562" s="532"/>
      <c r="BX562" s="532"/>
      <c r="BY562" s="535"/>
      <c r="BZ562" s="536"/>
      <c r="CA562" s="537"/>
      <c r="CB562" s="537"/>
      <c r="CC562" s="537"/>
      <c r="CD562" s="538"/>
      <c r="CE562" s="561">
        <f t="shared" si="9"/>
        <v>0</v>
      </c>
      <c r="CF562" s="562"/>
      <c r="CG562" s="562"/>
      <c r="CH562" s="562"/>
      <c r="CI562" s="562"/>
      <c r="CJ562" s="562"/>
      <c r="CK562" s="562"/>
      <c r="CL562" s="562"/>
      <c r="CM562" s="563"/>
    </row>
    <row r="563" spans="1:91" s="104" customFormat="1" ht="12.75" customHeight="1" x14ac:dyDescent="0.2">
      <c r="A563" s="100">
        <v>544</v>
      </c>
      <c r="B563" s="443"/>
      <c r="C563" s="444"/>
      <c r="D563" s="444"/>
      <c r="E563" s="444"/>
      <c r="F563" s="444"/>
      <c r="G563" s="444"/>
      <c r="H563" s="444"/>
      <c r="I563" s="444"/>
      <c r="J563" s="444"/>
      <c r="K563" s="444"/>
      <c r="L563" s="444"/>
      <c r="M563" s="444"/>
      <c r="N563" s="444"/>
      <c r="O563" s="444"/>
      <c r="P563" s="444"/>
      <c r="Q563" s="444"/>
      <c r="R563" s="445"/>
      <c r="S563" s="446"/>
      <c r="T563" s="447"/>
      <c r="U563" s="448"/>
      <c r="V563" s="449"/>
      <c r="W563" s="447"/>
      <c r="X563" s="485"/>
      <c r="Y563" s="485"/>
      <c r="Z563" s="485"/>
      <c r="AA563" s="485"/>
      <c r="AB563" s="485"/>
      <c r="AC563" s="485"/>
      <c r="AD563" s="485"/>
      <c r="AE563" s="485"/>
      <c r="AF563" s="485"/>
      <c r="AG563" s="485"/>
      <c r="AH563" s="485"/>
      <c r="AI563" s="485"/>
      <c r="AJ563" s="485"/>
      <c r="AK563" s="485"/>
      <c r="AL563" s="485"/>
      <c r="AM563" s="485"/>
      <c r="AN563" s="527"/>
      <c r="AO563" s="530"/>
      <c r="AP563" s="485"/>
      <c r="AQ563" s="485"/>
      <c r="AR563" s="485"/>
      <c r="AS563" s="485"/>
      <c r="AT563" s="485"/>
      <c r="AU563" s="485"/>
      <c r="AV563" s="485"/>
      <c r="AW563" s="485"/>
      <c r="AX563" s="527"/>
      <c r="AY563" s="528"/>
      <c r="AZ563" s="529"/>
      <c r="BA563" s="534"/>
      <c r="BB563" s="532"/>
      <c r="BC563" s="532"/>
      <c r="BD563" s="532"/>
      <c r="BE563" s="535"/>
      <c r="BF563" s="536"/>
      <c r="BG563" s="537"/>
      <c r="BH563" s="537"/>
      <c r="BI563" s="537"/>
      <c r="BJ563" s="538"/>
      <c r="BK563" s="557"/>
      <c r="BL563" s="537"/>
      <c r="BM563" s="537"/>
      <c r="BN563" s="537"/>
      <c r="BO563" s="558"/>
      <c r="BP563" s="531"/>
      <c r="BQ563" s="532"/>
      <c r="BR563" s="532"/>
      <c r="BS563" s="532"/>
      <c r="BT563" s="533"/>
      <c r="BU563" s="534"/>
      <c r="BV563" s="532"/>
      <c r="BW563" s="532"/>
      <c r="BX563" s="532"/>
      <c r="BY563" s="535"/>
      <c r="BZ563" s="536"/>
      <c r="CA563" s="537"/>
      <c r="CB563" s="537"/>
      <c r="CC563" s="537"/>
      <c r="CD563" s="538"/>
      <c r="CE563" s="561">
        <f t="shared" si="9"/>
        <v>0</v>
      </c>
      <c r="CF563" s="562"/>
      <c r="CG563" s="562"/>
      <c r="CH563" s="562"/>
      <c r="CI563" s="562"/>
      <c r="CJ563" s="562"/>
      <c r="CK563" s="562"/>
      <c r="CL563" s="562"/>
      <c r="CM563" s="563"/>
    </row>
    <row r="564" spans="1:91" s="104" customFormat="1" ht="12.75" customHeight="1" x14ac:dyDescent="0.2">
      <c r="A564" s="100">
        <v>545</v>
      </c>
      <c r="B564" s="443"/>
      <c r="C564" s="444"/>
      <c r="D564" s="444"/>
      <c r="E564" s="444"/>
      <c r="F564" s="444"/>
      <c r="G564" s="444"/>
      <c r="H564" s="444"/>
      <c r="I564" s="444"/>
      <c r="J564" s="444"/>
      <c r="K564" s="444"/>
      <c r="L564" s="444"/>
      <c r="M564" s="444"/>
      <c r="N564" s="444"/>
      <c r="O564" s="444"/>
      <c r="P564" s="444"/>
      <c r="Q564" s="444"/>
      <c r="R564" s="445"/>
      <c r="S564" s="446"/>
      <c r="T564" s="447"/>
      <c r="U564" s="448"/>
      <c r="V564" s="449"/>
      <c r="W564" s="447"/>
      <c r="X564" s="485"/>
      <c r="Y564" s="485"/>
      <c r="Z564" s="485"/>
      <c r="AA564" s="485"/>
      <c r="AB564" s="485"/>
      <c r="AC564" s="485"/>
      <c r="AD564" s="485"/>
      <c r="AE564" s="485"/>
      <c r="AF564" s="485"/>
      <c r="AG564" s="485"/>
      <c r="AH564" s="485"/>
      <c r="AI564" s="485"/>
      <c r="AJ564" s="485"/>
      <c r="AK564" s="485"/>
      <c r="AL564" s="485"/>
      <c r="AM564" s="485"/>
      <c r="AN564" s="527"/>
      <c r="AO564" s="530"/>
      <c r="AP564" s="485"/>
      <c r="AQ564" s="485"/>
      <c r="AR564" s="485"/>
      <c r="AS564" s="485"/>
      <c r="AT564" s="485"/>
      <c r="AU564" s="485"/>
      <c r="AV564" s="485"/>
      <c r="AW564" s="485"/>
      <c r="AX564" s="527"/>
      <c r="AY564" s="528"/>
      <c r="AZ564" s="529"/>
      <c r="BA564" s="534"/>
      <c r="BB564" s="532"/>
      <c r="BC564" s="532"/>
      <c r="BD564" s="532"/>
      <c r="BE564" s="535"/>
      <c r="BF564" s="536"/>
      <c r="BG564" s="537"/>
      <c r="BH564" s="537"/>
      <c r="BI564" s="537"/>
      <c r="BJ564" s="538"/>
      <c r="BK564" s="557"/>
      <c r="BL564" s="537"/>
      <c r="BM564" s="537"/>
      <c r="BN564" s="537"/>
      <c r="BO564" s="558"/>
      <c r="BP564" s="531"/>
      <c r="BQ564" s="532"/>
      <c r="BR564" s="532"/>
      <c r="BS564" s="532"/>
      <c r="BT564" s="533"/>
      <c r="BU564" s="534"/>
      <c r="BV564" s="532"/>
      <c r="BW564" s="532"/>
      <c r="BX564" s="532"/>
      <c r="BY564" s="535"/>
      <c r="BZ564" s="536"/>
      <c r="CA564" s="537"/>
      <c r="CB564" s="537"/>
      <c r="CC564" s="537"/>
      <c r="CD564" s="538"/>
      <c r="CE564" s="561">
        <f t="shared" si="9"/>
        <v>0</v>
      </c>
      <c r="CF564" s="562"/>
      <c r="CG564" s="562"/>
      <c r="CH564" s="562"/>
      <c r="CI564" s="562"/>
      <c r="CJ564" s="562"/>
      <c r="CK564" s="562"/>
      <c r="CL564" s="562"/>
      <c r="CM564" s="563"/>
    </row>
    <row r="565" spans="1:91" s="104" customFormat="1" ht="12.75" customHeight="1" x14ac:dyDescent="0.2">
      <c r="A565" s="100">
        <v>546</v>
      </c>
      <c r="B565" s="443"/>
      <c r="C565" s="444"/>
      <c r="D565" s="444"/>
      <c r="E565" s="444"/>
      <c r="F565" s="444"/>
      <c r="G565" s="444"/>
      <c r="H565" s="444"/>
      <c r="I565" s="444"/>
      <c r="J565" s="444"/>
      <c r="K565" s="444"/>
      <c r="L565" s="444"/>
      <c r="M565" s="444"/>
      <c r="N565" s="444"/>
      <c r="O565" s="444"/>
      <c r="P565" s="444"/>
      <c r="Q565" s="444"/>
      <c r="R565" s="445"/>
      <c r="S565" s="446"/>
      <c r="T565" s="447"/>
      <c r="U565" s="448"/>
      <c r="V565" s="449"/>
      <c r="W565" s="447"/>
      <c r="X565" s="485"/>
      <c r="Y565" s="485"/>
      <c r="Z565" s="485"/>
      <c r="AA565" s="485"/>
      <c r="AB565" s="485"/>
      <c r="AC565" s="485"/>
      <c r="AD565" s="485"/>
      <c r="AE565" s="485"/>
      <c r="AF565" s="485"/>
      <c r="AG565" s="485"/>
      <c r="AH565" s="485"/>
      <c r="AI565" s="485"/>
      <c r="AJ565" s="485"/>
      <c r="AK565" s="485"/>
      <c r="AL565" s="485"/>
      <c r="AM565" s="485"/>
      <c r="AN565" s="527"/>
      <c r="AO565" s="530"/>
      <c r="AP565" s="485"/>
      <c r="AQ565" s="485"/>
      <c r="AR565" s="485"/>
      <c r="AS565" s="485"/>
      <c r="AT565" s="485"/>
      <c r="AU565" s="485"/>
      <c r="AV565" s="485"/>
      <c r="AW565" s="485"/>
      <c r="AX565" s="527"/>
      <c r="AY565" s="528"/>
      <c r="AZ565" s="529"/>
      <c r="BA565" s="534"/>
      <c r="BB565" s="532"/>
      <c r="BC565" s="532"/>
      <c r="BD565" s="532"/>
      <c r="BE565" s="535"/>
      <c r="BF565" s="536"/>
      <c r="BG565" s="537"/>
      <c r="BH565" s="537"/>
      <c r="BI565" s="537"/>
      <c r="BJ565" s="538"/>
      <c r="BK565" s="557"/>
      <c r="BL565" s="537"/>
      <c r="BM565" s="537"/>
      <c r="BN565" s="537"/>
      <c r="BO565" s="558"/>
      <c r="BP565" s="531"/>
      <c r="BQ565" s="532"/>
      <c r="BR565" s="532"/>
      <c r="BS565" s="532"/>
      <c r="BT565" s="533"/>
      <c r="BU565" s="534"/>
      <c r="BV565" s="532"/>
      <c r="BW565" s="532"/>
      <c r="BX565" s="532"/>
      <c r="BY565" s="535"/>
      <c r="BZ565" s="536"/>
      <c r="CA565" s="537"/>
      <c r="CB565" s="537"/>
      <c r="CC565" s="537"/>
      <c r="CD565" s="538"/>
      <c r="CE565" s="561">
        <f t="shared" si="9"/>
        <v>0</v>
      </c>
      <c r="CF565" s="562"/>
      <c r="CG565" s="562"/>
      <c r="CH565" s="562"/>
      <c r="CI565" s="562"/>
      <c r="CJ565" s="562"/>
      <c r="CK565" s="562"/>
      <c r="CL565" s="562"/>
      <c r="CM565" s="563"/>
    </row>
    <row r="566" spans="1:91" s="104" customFormat="1" ht="12.75" customHeight="1" x14ac:dyDescent="0.2">
      <c r="A566" s="100">
        <v>547</v>
      </c>
      <c r="B566" s="443"/>
      <c r="C566" s="444"/>
      <c r="D566" s="444"/>
      <c r="E566" s="444"/>
      <c r="F566" s="444"/>
      <c r="G566" s="444"/>
      <c r="H566" s="444"/>
      <c r="I566" s="444"/>
      <c r="J566" s="444"/>
      <c r="K566" s="444"/>
      <c r="L566" s="444"/>
      <c r="M566" s="444"/>
      <c r="N566" s="444"/>
      <c r="O566" s="444"/>
      <c r="P566" s="444"/>
      <c r="Q566" s="444"/>
      <c r="R566" s="445"/>
      <c r="S566" s="446"/>
      <c r="T566" s="447"/>
      <c r="U566" s="448"/>
      <c r="V566" s="449"/>
      <c r="W566" s="447"/>
      <c r="X566" s="485"/>
      <c r="Y566" s="485"/>
      <c r="Z566" s="485"/>
      <c r="AA566" s="485"/>
      <c r="AB566" s="485"/>
      <c r="AC566" s="485"/>
      <c r="AD566" s="485"/>
      <c r="AE566" s="485"/>
      <c r="AF566" s="485"/>
      <c r="AG566" s="485"/>
      <c r="AH566" s="485"/>
      <c r="AI566" s="485"/>
      <c r="AJ566" s="485"/>
      <c r="AK566" s="485"/>
      <c r="AL566" s="485"/>
      <c r="AM566" s="485"/>
      <c r="AN566" s="527"/>
      <c r="AO566" s="530"/>
      <c r="AP566" s="485"/>
      <c r="AQ566" s="485"/>
      <c r="AR566" s="485"/>
      <c r="AS566" s="485"/>
      <c r="AT566" s="485"/>
      <c r="AU566" s="485"/>
      <c r="AV566" s="485"/>
      <c r="AW566" s="485"/>
      <c r="AX566" s="527"/>
      <c r="AY566" s="528"/>
      <c r="AZ566" s="529"/>
      <c r="BA566" s="534"/>
      <c r="BB566" s="532"/>
      <c r="BC566" s="532"/>
      <c r="BD566" s="532"/>
      <c r="BE566" s="535"/>
      <c r="BF566" s="536"/>
      <c r="BG566" s="537"/>
      <c r="BH566" s="537"/>
      <c r="BI566" s="537"/>
      <c r="BJ566" s="538"/>
      <c r="BK566" s="557"/>
      <c r="BL566" s="537"/>
      <c r="BM566" s="537"/>
      <c r="BN566" s="537"/>
      <c r="BO566" s="558"/>
      <c r="BP566" s="531"/>
      <c r="BQ566" s="532"/>
      <c r="BR566" s="532"/>
      <c r="BS566" s="532"/>
      <c r="BT566" s="533"/>
      <c r="BU566" s="534"/>
      <c r="BV566" s="532"/>
      <c r="BW566" s="532"/>
      <c r="BX566" s="532"/>
      <c r="BY566" s="535"/>
      <c r="BZ566" s="536"/>
      <c r="CA566" s="537"/>
      <c r="CB566" s="537"/>
      <c r="CC566" s="537"/>
      <c r="CD566" s="538"/>
      <c r="CE566" s="561">
        <f t="shared" si="9"/>
        <v>0</v>
      </c>
      <c r="CF566" s="562"/>
      <c r="CG566" s="562"/>
      <c r="CH566" s="562"/>
      <c r="CI566" s="562"/>
      <c r="CJ566" s="562"/>
      <c r="CK566" s="562"/>
      <c r="CL566" s="562"/>
      <c r="CM566" s="563"/>
    </row>
    <row r="567" spans="1:91" s="104" customFormat="1" ht="12.75" customHeight="1" x14ac:dyDescent="0.2">
      <c r="A567" s="100">
        <v>548</v>
      </c>
      <c r="B567" s="443"/>
      <c r="C567" s="444"/>
      <c r="D567" s="444"/>
      <c r="E567" s="444"/>
      <c r="F567" s="444"/>
      <c r="G567" s="444"/>
      <c r="H567" s="444"/>
      <c r="I567" s="444"/>
      <c r="J567" s="444"/>
      <c r="K567" s="444"/>
      <c r="L567" s="444"/>
      <c r="M567" s="444"/>
      <c r="N567" s="444"/>
      <c r="O567" s="444"/>
      <c r="P567" s="444"/>
      <c r="Q567" s="444"/>
      <c r="R567" s="445"/>
      <c r="S567" s="446"/>
      <c r="T567" s="447"/>
      <c r="U567" s="448"/>
      <c r="V567" s="449"/>
      <c r="W567" s="447"/>
      <c r="X567" s="485"/>
      <c r="Y567" s="485"/>
      <c r="Z567" s="485"/>
      <c r="AA567" s="485"/>
      <c r="AB567" s="485"/>
      <c r="AC567" s="485"/>
      <c r="AD567" s="485"/>
      <c r="AE567" s="485"/>
      <c r="AF567" s="485"/>
      <c r="AG567" s="485"/>
      <c r="AH567" s="485"/>
      <c r="AI567" s="485"/>
      <c r="AJ567" s="485"/>
      <c r="AK567" s="485"/>
      <c r="AL567" s="485"/>
      <c r="AM567" s="485"/>
      <c r="AN567" s="527"/>
      <c r="AO567" s="530"/>
      <c r="AP567" s="485"/>
      <c r="AQ567" s="485"/>
      <c r="AR567" s="485"/>
      <c r="AS567" s="485"/>
      <c r="AT567" s="485"/>
      <c r="AU567" s="485"/>
      <c r="AV567" s="485"/>
      <c r="AW567" s="485"/>
      <c r="AX567" s="527"/>
      <c r="AY567" s="528"/>
      <c r="AZ567" s="529"/>
      <c r="BA567" s="534"/>
      <c r="BB567" s="532"/>
      <c r="BC567" s="532"/>
      <c r="BD567" s="532"/>
      <c r="BE567" s="535"/>
      <c r="BF567" s="536"/>
      <c r="BG567" s="537"/>
      <c r="BH567" s="537"/>
      <c r="BI567" s="537"/>
      <c r="BJ567" s="538"/>
      <c r="BK567" s="557"/>
      <c r="BL567" s="537"/>
      <c r="BM567" s="537"/>
      <c r="BN567" s="537"/>
      <c r="BO567" s="558"/>
      <c r="BP567" s="531"/>
      <c r="BQ567" s="532"/>
      <c r="BR567" s="532"/>
      <c r="BS567" s="532"/>
      <c r="BT567" s="533"/>
      <c r="BU567" s="534"/>
      <c r="BV567" s="532"/>
      <c r="BW567" s="532"/>
      <c r="BX567" s="532"/>
      <c r="BY567" s="535"/>
      <c r="BZ567" s="536"/>
      <c r="CA567" s="537"/>
      <c r="CB567" s="537"/>
      <c r="CC567" s="537"/>
      <c r="CD567" s="538"/>
      <c r="CE567" s="561">
        <f t="shared" si="9"/>
        <v>0</v>
      </c>
      <c r="CF567" s="562"/>
      <c r="CG567" s="562"/>
      <c r="CH567" s="562"/>
      <c r="CI567" s="562"/>
      <c r="CJ567" s="562"/>
      <c r="CK567" s="562"/>
      <c r="CL567" s="562"/>
      <c r="CM567" s="563"/>
    </row>
    <row r="568" spans="1:91" s="104" customFormat="1" ht="12.75" customHeight="1" x14ac:dyDescent="0.2">
      <c r="A568" s="100">
        <v>549</v>
      </c>
      <c r="B568" s="443"/>
      <c r="C568" s="444"/>
      <c r="D568" s="444"/>
      <c r="E568" s="444"/>
      <c r="F568" s="444"/>
      <c r="G568" s="444"/>
      <c r="H568" s="444"/>
      <c r="I568" s="444"/>
      <c r="J568" s="444"/>
      <c r="K568" s="444"/>
      <c r="L568" s="444"/>
      <c r="M568" s="444"/>
      <c r="N568" s="444"/>
      <c r="O568" s="444"/>
      <c r="P568" s="444"/>
      <c r="Q568" s="444"/>
      <c r="R568" s="445"/>
      <c r="S568" s="446"/>
      <c r="T568" s="447"/>
      <c r="U568" s="448"/>
      <c r="V568" s="449"/>
      <c r="W568" s="447"/>
      <c r="X568" s="485"/>
      <c r="Y568" s="485"/>
      <c r="Z568" s="485"/>
      <c r="AA568" s="485"/>
      <c r="AB568" s="485"/>
      <c r="AC568" s="485"/>
      <c r="AD568" s="485"/>
      <c r="AE568" s="485"/>
      <c r="AF568" s="485"/>
      <c r="AG568" s="485"/>
      <c r="AH568" s="485"/>
      <c r="AI568" s="485"/>
      <c r="AJ568" s="485"/>
      <c r="AK568" s="485"/>
      <c r="AL568" s="485"/>
      <c r="AM568" s="485"/>
      <c r="AN568" s="527"/>
      <c r="AO568" s="530"/>
      <c r="AP568" s="485"/>
      <c r="AQ568" s="485"/>
      <c r="AR568" s="485"/>
      <c r="AS568" s="485"/>
      <c r="AT568" s="485"/>
      <c r="AU568" s="485"/>
      <c r="AV568" s="485"/>
      <c r="AW568" s="485"/>
      <c r="AX568" s="527"/>
      <c r="AY568" s="528"/>
      <c r="AZ568" s="529"/>
      <c r="BA568" s="534"/>
      <c r="BB568" s="532"/>
      <c r="BC568" s="532"/>
      <c r="BD568" s="532"/>
      <c r="BE568" s="535"/>
      <c r="BF568" s="536"/>
      <c r="BG568" s="537"/>
      <c r="BH568" s="537"/>
      <c r="BI568" s="537"/>
      <c r="BJ568" s="538"/>
      <c r="BK568" s="557"/>
      <c r="BL568" s="537"/>
      <c r="BM568" s="537"/>
      <c r="BN568" s="537"/>
      <c r="BO568" s="558"/>
      <c r="BP568" s="531"/>
      <c r="BQ568" s="532"/>
      <c r="BR568" s="532"/>
      <c r="BS568" s="532"/>
      <c r="BT568" s="533"/>
      <c r="BU568" s="534"/>
      <c r="BV568" s="532"/>
      <c r="BW568" s="532"/>
      <c r="BX568" s="532"/>
      <c r="BY568" s="535"/>
      <c r="BZ568" s="536"/>
      <c r="CA568" s="537"/>
      <c r="CB568" s="537"/>
      <c r="CC568" s="537"/>
      <c r="CD568" s="538"/>
      <c r="CE568" s="561">
        <f t="shared" si="9"/>
        <v>0</v>
      </c>
      <c r="CF568" s="562"/>
      <c r="CG568" s="562"/>
      <c r="CH568" s="562"/>
      <c r="CI568" s="562"/>
      <c r="CJ568" s="562"/>
      <c r="CK568" s="562"/>
      <c r="CL568" s="562"/>
      <c r="CM568" s="563"/>
    </row>
    <row r="569" spans="1:91" s="104" customFormat="1" ht="12.75" customHeight="1" x14ac:dyDescent="0.2">
      <c r="A569" s="100">
        <v>550</v>
      </c>
      <c r="B569" s="443"/>
      <c r="C569" s="444"/>
      <c r="D569" s="444"/>
      <c r="E569" s="444"/>
      <c r="F569" s="444"/>
      <c r="G569" s="444"/>
      <c r="H569" s="444"/>
      <c r="I569" s="444"/>
      <c r="J569" s="444"/>
      <c r="K569" s="444"/>
      <c r="L569" s="444"/>
      <c r="M569" s="444"/>
      <c r="N569" s="444"/>
      <c r="O569" s="444"/>
      <c r="P569" s="444"/>
      <c r="Q569" s="444"/>
      <c r="R569" s="445"/>
      <c r="S569" s="446"/>
      <c r="T569" s="447"/>
      <c r="U569" s="448"/>
      <c r="V569" s="449"/>
      <c r="W569" s="447"/>
      <c r="X569" s="485"/>
      <c r="Y569" s="485"/>
      <c r="Z569" s="485"/>
      <c r="AA569" s="485"/>
      <c r="AB569" s="485"/>
      <c r="AC569" s="485"/>
      <c r="AD569" s="485"/>
      <c r="AE569" s="485"/>
      <c r="AF569" s="485"/>
      <c r="AG569" s="485"/>
      <c r="AH569" s="485"/>
      <c r="AI569" s="485"/>
      <c r="AJ569" s="485"/>
      <c r="AK569" s="485"/>
      <c r="AL569" s="485"/>
      <c r="AM569" s="485"/>
      <c r="AN569" s="527"/>
      <c r="AO569" s="530"/>
      <c r="AP569" s="485"/>
      <c r="AQ569" s="485"/>
      <c r="AR569" s="485"/>
      <c r="AS569" s="485"/>
      <c r="AT569" s="485"/>
      <c r="AU569" s="485"/>
      <c r="AV569" s="485"/>
      <c r="AW569" s="485"/>
      <c r="AX569" s="527"/>
      <c r="AY569" s="528"/>
      <c r="AZ569" s="529"/>
      <c r="BA569" s="534"/>
      <c r="BB569" s="532"/>
      <c r="BC569" s="532"/>
      <c r="BD569" s="532"/>
      <c r="BE569" s="535"/>
      <c r="BF569" s="536"/>
      <c r="BG569" s="537"/>
      <c r="BH569" s="537"/>
      <c r="BI569" s="537"/>
      <c r="BJ569" s="538"/>
      <c r="BK569" s="557"/>
      <c r="BL569" s="537"/>
      <c r="BM569" s="537"/>
      <c r="BN569" s="537"/>
      <c r="BO569" s="558"/>
      <c r="BP569" s="531"/>
      <c r="BQ569" s="532"/>
      <c r="BR569" s="532"/>
      <c r="BS569" s="532"/>
      <c r="BT569" s="533"/>
      <c r="BU569" s="534"/>
      <c r="BV569" s="532"/>
      <c r="BW569" s="532"/>
      <c r="BX569" s="532"/>
      <c r="BY569" s="535"/>
      <c r="BZ569" s="536"/>
      <c r="CA569" s="537"/>
      <c r="CB569" s="537"/>
      <c r="CC569" s="537"/>
      <c r="CD569" s="538"/>
      <c r="CE569" s="561">
        <f t="shared" si="9"/>
        <v>0</v>
      </c>
      <c r="CF569" s="562"/>
      <c r="CG569" s="562"/>
      <c r="CH569" s="562"/>
      <c r="CI569" s="562"/>
      <c r="CJ569" s="562"/>
      <c r="CK569" s="562"/>
      <c r="CL569" s="562"/>
      <c r="CM569" s="563"/>
    </row>
    <row r="570" spans="1:91" s="104" customFormat="1" ht="12.75" customHeight="1" x14ac:dyDescent="0.2">
      <c r="A570" s="100">
        <v>551</v>
      </c>
      <c r="B570" s="443"/>
      <c r="C570" s="444"/>
      <c r="D570" s="444"/>
      <c r="E570" s="444"/>
      <c r="F570" s="444"/>
      <c r="G570" s="444"/>
      <c r="H570" s="444"/>
      <c r="I570" s="444"/>
      <c r="J570" s="444"/>
      <c r="K570" s="444"/>
      <c r="L570" s="444"/>
      <c r="M570" s="444"/>
      <c r="N570" s="444"/>
      <c r="O570" s="444"/>
      <c r="P570" s="444"/>
      <c r="Q570" s="444"/>
      <c r="R570" s="445"/>
      <c r="S570" s="446"/>
      <c r="T570" s="447"/>
      <c r="U570" s="448"/>
      <c r="V570" s="449"/>
      <c r="W570" s="447"/>
      <c r="X570" s="485"/>
      <c r="Y570" s="485"/>
      <c r="Z570" s="485"/>
      <c r="AA570" s="485"/>
      <c r="AB570" s="485"/>
      <c r="AC570" s="485"/>
      <c r="AD570" s="485"/>
      <c r="AE570" s="485"/>
      <c r="AF570" s="485"/>
      <c r="AG570" s="485"/>
      <c r="AH570" s="485"/>
      <c r="AI570" s="485"/>
      <c r="AJ570" s="485"/>
      <c r="AK570" s="485"/>
      <c r="AL570" s="485"/>
      <c r="AM570" s="485"/>
      <c r="AN570" s="527"/>
      <c r="AO570" s="530"/>
      <c r="AP570" s="485"/>
      <c r="AQ570" s="485"/>
      <c r="AR570" s="485"/>
      <c r="AS570" s="485"/>
      <c r="AT570" s="485"/>
      <c r="AU570" s="485"/>
      <c r="AV570" s="485"/>
      <c r="AW570" s="485"/>
      <c r="AX570" s="527"/>
      <c r="AY570" s="528"/>
      <c r="AZ570" s="529"/>
      <c r="BA570" s="534"/>
      <c r="BB570" s="532"/>
      <c r="BC570" s="532"/>
      <c r="BD570" s="532"/>
      <c r="BE570" s="535"/>
      <c r="BF570" s="536"/>
      <c r="BG570" s="537"/>
      <c r="BH570" s="537"/>
      <c r="BI570" s="537"/>
      <c r="BJ570" s="538"/>
      <c r="BK570" s="557"/>
      <c r="BL570" s="537"/>
      <c r="BM570" s="537"/>
      <c r="BN570" s="537"/>
      <c r="BO570" s="558"/>
      <c r="BP570" s="531"/>
      <c r="BQ570" s="532"/>
      <c r="BR570" s="532"/>
      <c r="BS570" s="532"/>
      <c r="BT570" s="533"/>
      <c r="BU570" s="534"/>
      <c r="BV570" s="532"/>
      <c r="BW570" s="532"/>
      <c r="BX570" s="532"/>
      <c r="BY570" s="535"/>
      <c r="BZ570" s="536"/>
      <c r="CA570" s="537"/>
      <c r="CB570" s="537"/>
      <c r="CC570" s="537"/>
      <c r="CD570" s="538"/>
      <c r="CE570" s="561">
        <f t="shared" si="9"/>
        <v>0</v>
      </c>
      <c r="CF570" s="562"/>
      <c r="CG570" s="562"/>
      <c r="CH570" s="562"/>
      <c r="CI570" s="562"/>
      <c r="CJ570" s="562"/>
      <c r="CK570" s="562"/>
      <c r="CL570" s="562"/>
      <c r="CM570" s="563"/>
    </row>
    <row r="571" spans="1:91" s="104" customFormat="1" ht="12.75" customHeight="1" x14ac:dyDescent="0.2">
      <c r="A571" s="100">
        <v>552</v>
      </c>
      <c r="B571" s="443"/>
      <c r="C571" s="444"/>
      <c r="D571" s="444"/>
      <c r="E571" s="444"/>
      <c r="F571" s="444"/>
      <c r="G571" s="444"/>
      <c r="H571" s="444"/>
      <c r="I571" s="444"/>
      <c r="J571" s="444"/>
      <c r="K571" s="444"/>
      <c r="L571" s="444"/>
      <c r="M571" s="444"/>
      <c r="N571" s="444"/>
      <c r="O571" s="444"/>
      <c r="P571" s="444"/>
      <c r="Q571" s="444"/>
      <c r="R571" s="445"/>
      <c r="S571" s="446"/>
      <c r="T571" s="447"/>
      <c r="U571" s="448"/>
      <c r="V571" s="449"/>
      <c r="W571" s="447"/>
      <c r="X571" s="485"/>
      <c r="Y571" s="485"/>
      <c r="Z571" s="485"/>
      <c r="AA571" s="485"/>
      <c r="AB571" s="485"/>
      <c r="AC571" s="485"/>
      <c r="AD571" s="485"/>
      <c r="AE571" s="485"/>
      <c r="AF571" s="485"/>
      <c r="AG571" s="485"/>
      <c r="AH571" s="485"/>
      <c r="AI571" s="485"/>
      <c r="AJ571" s="485"/>
      <c r="AK571" s="485"/>
      <c r="AL571" s="485"/>
      <c r="AM571" s="485"/>
      <c r="AN571" s="527"/>
      <c r="AO571" s="530"/>
      <c r="AP571" s="485"/>
      <c r="AQ571" s="485"/>
      <c r="AR571" s="485"/>
      <c r="AS571" s="485"/>
      <c r="AT571" s="485"/>
      <c r="AU571" s="485"/>
      <c r="AV571" s="485"/>
      <c r="AW571" s="485"/>
      <c r="AX571" s="527"/>
      <c r="AY571" s="528"/>
      <c r="AZ571" s="529"/>
      <c r="BA571" s="534"/>
      <c r="BB571" s="532"/>
      <c r="BC571" s="532"/>
      <c r="BD571" s="532"/>
      <c r="BE571" s="535"/>
      <c r="BF571" s="536"/>
      <c r="BG571" s="537"/>
      <c r="BH571" s="537"/>
      <c r="BI571" s="537"/>
      <c r="BJ571" s="538"/>
      <c r="BK571" s="557"/>
      <c r="BL571" s="537"/>
      <c r="BM571" s="537"/>
      <c r="BN571" s="537"/>
      <c r="BO571" s="558"/>
      <c r="BP571" s="531"/>
      <c r="BQ571" s="532"/>
      <c r="BR571" s="532"/>
      <c r="BS571" s="532"/>
      <c r="BT571" s="533"/>
      <c r="BU571" s="534"/>
      <c r="BV571" s="532"/>
      <c r="BW571" s="532"/>
      <c r="BX571" s="532"/>
      <c r="BY571" s="535"/>
      <c r="BZ571" s="536"/>
      <c r="CA571" s="537"/>
      <c r="CB571" s="537"/>
      <c r="CC571" s="537"/>
      <c r="CD571" s="538"/>
      <c r="CE571" s="561">
        <f t="shared" si="9"/>
        <v>0</v>
      </c>
      <c r="CF571" s="562"/>
      <c r="CG571" s="562"/>
      <c r="CH571" s="562"/>
      <c r="CI571" s="562"/>
      <c r="CJ571" s="562"/>
      <c r="CK571" s="562"/>
      <c r="CL571" s="562"/>
      <c r="CM571" s="563"/>
    </row>
    <row r="572" spans="1:91" s="104" customFormat="1" ht="12.75" customHeight="1" x14ac:dyDescent="0.2">
      <c r="A572" s="100">
        <v>553</v>
      </c>
      <c r="B572" s="443"/>
      <c r="C572" s="444"/>
      <c r="D572" s="444"/>
      <c r="E572" s="444"/>
      <c r="F572" s="444"/>
      <c r="G572" s="444"/>
      <c r="H572" s="444"/>
      <c r="I572" s="444"/>
      <c r="J572" s="444"/>
      <c r="K572" s="444"/>
      <c r="L572" s="444"/>
      <c r="M572" s="444"/>
      <c r="N572" s="444"/>
      <c r="O572" s="444"/>
      <c r="P572" s="444"/>
      <c r="Q572" s="444"/>
      <c r="R572" s="445"/>
      <c r="S572" s="446"/>
      <c r="T572" s="447"/>
      <c r="U572" s="448"/>
      <c r="V572" s="449"/>
      <c r="W572" s="447"/>
      <c r="X572" s="485"/>
      <c r="Y572" s="485"/>
      <c r="Z572" s="485"/>
      <c r="AA572" s="485"/>
      <c r="AB572" s="485"/>
      <c r="AC572" s="485"/>
      <c r="AD572" s="485"/>
      <c r="AE572" s="485"/>
      <c r="AF572" s="485"/>
      <c r="AG572" s="485"/>
      <c r="AH572" s="485"/>
      <c r="AI572" s="485"/>
      <c r="AJ572" s="485"/>
      <c r="AK572" s="485"/>
      <c r="AL572" s="485"/>
      <c r="AM572" s="485"/>
      <c r="AN572" s="527"/>
      <c r="AO572" s="530"/>
      <c r="AP572" s="485"/>
      <c r="AQ572" s="485"/>
      <c r="AR572" s="485"/>
      <c r="AS572" s="485"/>
      <c r="AT572" s="485"/>
      <c r="AU572" s="485"/>
      <c r="AV572" s="485"/>
      <c r="AW572" s="485"/>
      <c r="AX572" s="527"/>
      <c r="AY572" s="528"/>
      <c r="AZ572" s="529"/>
      <c r="BA572" s="534"/>
      <c r="BB572" s="532"/>
      <c r="BC572" s="532"/>
      <c r="BD572" s="532"/>
      <c r="BE572" s="535"/>
      <c r="BF572" s="536"/>
      <c r="BG572" s="537"/>
      <c r="BH572" s="537"/>
      <c r="BI572" s="537"/>
      <c r="BJ572" s="538"/>
      <c r="BK572" s="557"/>
      <c r="BL572" s="537"/>
      <c r="BM572" s="537"/>
      <c r="BN572" s="537"/>
      <c r="BO572" s="558"/>
      <c r="BP572" s="531"/>
      <c r="BQ572" s="532"/>
      <c r="BR572" s="532"/>
      <c r="BS572" s="532"/>
      <c r="BT572" s="533"/>
      <c r="BU572" s="534"/>
      <c r="BV572" s="532"/>
      <c r="BW572" s="532"/>
      <c r="BX572" s="532"/>
      <c r="BY572" s="535"/>
      <c r="BZ572" s="536"/>
      <c r="CA572" s="537"/>
      <c r="CB572" s="537"/>
      <c r="CC572" s="537"/>
      <c r="CD572" s="538"/>
      <c r="CE572" s="561">
        <f t="shared" si="9"/>
        <v>0</v>
      </c>
      <c r="CF572" s="562"/>
      <c r="CG572" s="562"/>
      <c r="CH572" s="562"/>
      <c r="CI572" s="562"/>
      <c r="CJ572" s="562"/>
      <c r="CK572" s="562"/>
      <c r="CL572" s="562"/>
      <c r="CM572" s="563"/>
    </row>
    <row r="573" spans="1:91" s="104" customFormat="1" ht="12.75" customHeight="1" x14ac:dyDescent="0.2">
      <c r="A573" s="100">
        <v>554</v>
      </c>
      <c r="B573" s="443"/>
      <c r="C573" s="444"/>
      <c r="D573" s="444"/>
      <c r="E573" s="444"/>
      <c r="F573" s="444"/>
      <c r="G573" s="444"/>
      <c r="H573" s="444"/>
      <c r="I573" s="444"/>
      <c r="J573" s="444"/>
      <c r="K573" s="444"/>
      <c r="L573" s="444"/>
      <c r="M573" s="444"/>
      <c r="N573" s="444"/>
      <c r="O573" s="444"/>
      <c r="P573" s="444"/>
      <c r="Q573" s="444"/>
      <c r="R573" s="445"/>
      <c r="S573" s="446"/>
      <c r="T573" s="447"/>
      <c r="U573" s="448"/>
      <c r="V573" s="449"/>
      <c r="W573" s="447"/>
      <c r="X573" s="485"/>
      <c r="Y573" s="485"/>
      <c r="Z573" s="485"/>
      <c r="AA573" s="485"/>
      <c r="AB573" s="485"/>
      <c r="AC573" s="485"/>
      <c r="AD573" s="485"/>
      <c r="AE573" s="485"/>
      <c r="AF573" s="485"/>
      <c r="AG573" s="485"/>
      <c r="AH573" s="485"/>
      <c r="AI573" s="485"/>
      <c r="AJ573" s="485"/>
      <c r="AK573" s="485"/>
      <c r="AL573" s="485"/>
      <c r="AM573" s="485"/>
      <c r="AN573" s="527"/>
      <c r="AO573" s="530"/>
      <c r="AP573" s="485"/>
      <c r="AQ573" s="485"/>
      <c r="AR573" s="485"/>
      <c r="AS573" s="485"/>
      <c r="AT573" s="485"/>
      <c r="AU573" s="485"/>
      <c r="AV573" s="485"/>
      <c r="AW573" s="485"/>
      <c r="AX573" s="527"/>
      <c r="AY573" s="528"/>
      <c r="AZ573" s="529"/>
      <c r="BA573" s="534"/>
      <c r="BB573" s="532"/>
      <c r="BC573" s="532"/>
      <c r="BD573" s="532"/>
      <c r="BE573" s="535"/>
      <c r="BF573" s="536"/>
      <c r="BG573" s="537"/>
      <c r="BH573" s="537"/>
      <c r="BI573" s="537"/>
      <c r="BJ573" s="538"/>
      <c r="BK573" s="557"/>
      <c r="BL573" s="537"/>
      <c r="BM573" s="537"/>
      <c r="BN573" s="537"/>
      <c r="BO573" s="558"/>
      <c r="BP573" s="531"/>
      <c r="BQ573" s="532"/>
      <c r="BR573" s="532"/>
      <c r="BS573" s="532"/>
      <c r="BT573" s="533"/>
      <c r="BU573" s="534"/>
      <c r="BV573" s="532"/>
      <c r="BW573" s="532"/>
      <c r="BX573" s="532"/>
      <c r="BY573" s="535"/>
      <c r="BZ573" s="536"/>
      <c r="CA573" s="537"/>
      <c r="CB573" s="537"/>
      <c r="CC573" s="537"/>
      <c r="CD573" s="538"/>
      <c r="CE573" s="561">
        <f t="shared" si="9"/>
        <v>0</v>
      </c>
      <c r="CF573" s="562"/>
      <c r="CG573" s="562"/>
      <c r="CH573" s="562"/>
      <c r="CI573" s="562"/>
      <c r="CJ573" s="562"/>
      <c r="CK573" s="562"/>
      <c r="CL573" s="562"/>
      <c r="CM573" s="563"/>
    </row>
    <row r="574" spans="1:91" s="104" customFormat="1" ht="12.75" customHeight="1" x14ac:dyDescent="0.2">
      <c r="A574" s="100">
        <v>555</v>
      </c>
      <c r="B574" s="443"/>
      <c r="C574" s="444"/>
      <c r="D574" s="444"/>
      <c r="E574" s="444"/>
      <c r="F574" s="444"/>
      <c r="G574" s="444"/>
      <c r="H574" s="444"/>
      <c r="I574" s="444"/>
      <c r="J574" s="444"/>
      <c r="K574" s="444"/>
      <c r="L574" s="444"/>
      <c r="M574" s="444"/>
      <c r="N574" s="444"/>
      <c r="O574" s="444"/>
      <c r="P574" s="444"/>
      <c r="Q574" s="444"/>
      <c r="R574" s="445"/>
      <c r="S574" s="446"/>
      <c r="T574" s="447"/>
      <c r="U574" s="448"/>
      <c r="V574" s="449"/>
      <c r="W574" s="447"/>
      <c r="X574" s="485"/>
      <c r="Y574" s="485"/>
      <c r="Z574" s="485"/>
      <c r="AA574" s="485"/>
      <c r="AB574" s="485"/>
      <c r="AC574" s="485"/>
      <c r="AD574" s="485"/>
      <c r="AE574" s="485"/>
      <c r="AF574" s="485"/>
      <c r="AG574" s="485"/>
      <c r="AH574" s="485"/>
      <c r="AI574" s="485"/>
      <c r="AJ574" s="485"/>
      <c r="AK574" s="485"/>
      <c r="AL574" s="485"/>
      <c r="AM574" s="485"/>
      <c r="AN574" s="527"/>
      <c r="AO574" s="530"/>
      <c r="AP574" s="485"/>
      <c r="AQ574" s="485"/>
      <c r="AR574" s="485"/>
      <c r="AS574" s="485"/>
      <c r="AT574" s="485"/>
      <c r="AU574" s="485"/>
      <c r="AV574" s="485"/>
      <c r="AW574" s="485"/>
      <c r="AX574" s="527"/>
      <c r="AY574" s="528"/>
      <c r="AZ574" s="529"/>
      <c r="BA574" s="534"/>
      <c r="BB574" s="532"/>
      <c r="BC574" s="532"/>
      <c r="BD574" s="532"/>
      <c r="BE574" s="535"/>
      <c r="BF574" s="536"/>
      <c r="BG574" s="537"/>
      <c r="BH574" s="537"/>
      <c r="BI574" s="537"/>
      <c r="BJ574" s="538"/>
      <c r="BK574" s="557"/>
      <c r="BL574" s="537"/>
      <c r="BM574" s="537"/>
      <c r="BN574" s="537"/>
      <c r="BO574" s="558"/>
      <c r="BP574" s="531"/>
      <c r="BQ574" s="532"/>
      <c r="BR574" s="532"/>
      <c r="BS574" s="532"/>
      <c r="BT574" s="533"/>
      <c r="BU574" s="534"/>
      <c r="BV574" s="532"/>
      <c r="BW574" s="532"/>
      <c r="BX574" s="532"/>
      <c r="BY574" s="535"/>
      <c r="BZ574" s="536"/>
      <c r="CA574" s="537"/>
      <c r="CB574" s="537"/>
      <c r="CC574" s="537"/>
      <c r="CD574" s="538"/>
      <c r="CE574" s="561">
        <f t="shared" si="9"/>
        <v>0</v>
      </c>
      <c r="CF574" s="562"/>
      <c r="CG574" s="562"/>
      <c r="CH574" s="562"/>
      <c r="CI574" s="562"/>
      <c r="CJ574" s="562"/>
      <c r="CK574" s="562"/>
      <c r="CL574" s="562"/>
      <c r="CM574" s="563"/>
    </row>
    <row r="575" spans="1:91" s="104" customFormat="1" ht="12.75" customHeight="1" x14ac:dyDescent="0.2">
      <c r="A575" s="100">
        <v>556</v>
      </c>
      <c r="B575" s="443"/>
      <c r="C575" s="444"/>
      <c r="D575" s="444"/>
      <c r="E575" s="444"/>
      <c r="F575" s="444"/>
      <c r="G575" s="444"/>
      <c r="H575" s="444"/>
      <c r="I575" s="444"/>
      <c r="J575" s="444"/>
      <c r="K575" s="444"/>
      <c r="L575" s="444"/>
      <c r="M575" s="444"/>
      <c r="N575" s="444"/>
      <c r="O575" s="444"/>
      <c r="P575" s="444"/>
      <c r="Q575" s="444"/>
      <c r="R575" s="445"/>
      <c r="S575" s="446"/>
      <c r="T575" s="447"/>
      <c r="U575" s="448"/>
      <c r="V575" s="449"/>
      <c r="W575" s="447"/>
      <c r="X575" s="485"/>
      <c r="Y575" s="485"/>
      <c r="Z575" s="485"/>
      <c r="AA575" s="485"/>
      <c r="AB575" s="485"/>
      <c r="AC575" s="485"/>
      <c r="AD575" s="485"/>
      <c r="AE575" s="485"/>
      <c r="AF575" s="485"/>
      <c r="AG575" s="485"/>
      <c r="AH575" s="485"/>
      <c r="AI575" s="485"/>
      <c r="AJ575" s="485"/>
      <c r="AK575" s="485"/>
      <c r="AL575" s="485"/>
      <c r="AM575" s="485"/>
      <c r="AN575" s="527"/>
      <c r="AO575" s="530"/>
      <c r="AP575" s="485"/>
      <c r="AQ575" s="485"/>
      <c r="AR575" s="485"/>
      <c r="AS575" s="485"/>
      <c r="AT575" s="485"/>
      <c r="AU575" s="485"/>
      <c r="AV575" s="485"/>
      <c r="AW575" s="485"/>
      <c r="AX575" s="527"/>
      <c r="AY575" s="528"/>
      <c r="AZ575" s="529"/>
      <c r="BA575" s="534"/>
      <c r="BB575" s="532"/>
      <c r="BC575" s="532"/>
      <c r="BD575" s="532"/>
      <c r="BE575" s="535"/>
      <c r="BF575" s="536"/>
      <c r="BG575" s="537"/>
      <c r="BH575" s="537"/>
      <c r="BI575" s="537"/>
      <c r="BJ575" s="538"/>
      <c r="BK575" s="557"/>
      <c r="BL575" s="537"/>
      <c r="BM575" s="537"/>
      <c r="BN575" s="537"/>
      <c r="BO575" s="558"/>
      <c r="BP575" s="531"/>
      <c r="BQ575" s="532"/>
      <c r="BR575" s="532"/>
      <c r="BS575" s="532"/>
      <c r="BT575" s="533"/>
      <c r="BU575" s="534"/>
      <c r="BV575" s="532"/>
      <c r="BW575" s="532"/>
      <c r="BX575" s="532"/>
      <c r="BY575" s="535"/>
      <c r="BZ575" s="536"/>
      <c r="CA575" s="537"/>
      <c r="CB575" s="537"/>
      <c r="CC575" s="537"/>
      <c r="CD575" s="538"/>
      <c r="CE575" s="561">
        <f t="shared" si="9"/>
        <v>0</v>
      </c>
      <c r="CF575" s="562"/>
      <c r="CG575" s="562"/>
      <c r="CH575" s="562"/>
      <c r="CI575" s="562"/>
      <c r="CJ575" s="562"/>
      <c r="CK575" s="562"/>
      <c r="CL575" s="562"/>
      <c r="CM575" s="563"/>
    </row>
    <row r="576" spans="1:91" s="104" customFormat="1" ht="12.75" customHeight="1" x14ac:dyDescent="0.2">
      <c r="A576" s="100">
        <v>557</v>
      </c>
      <c r="B576" s="443"/>
      <c r="C576" s="444"/>
      <c r="D576" s="444"/>
      <c r="E576" s="444"/>
      <c r="F576" s="444"/>
      <c r="G576" s="444"/>
      <c r="H576" s="444"/>
      <c r="I576" s="444"/>
      <c r="J576" s="444"/>
      <c r="K576" s="444"/>
      <c r="L576" s="444"/>
      <c r="M576" s="444"/>
      <c r="N576" s="444"/>
      <c r="O576" s="444"/>
      <c r="P576" s="444"/>
      <c r="Q576" s="444"/>
      <c r="R576" s="445"/>
      <c r="S576" s="446"/>
      <c r="T576" s="447"/>
      <c r="U576" s="448"/>
      <c r="V576" s="449"/>
      <c r="W576" s="447"/>
      <c r="X576" s="485"/>
      <c r="Y576" s="485"/>
      <c r="Z576" s="485"/>
      <c r="AA576" s="485"/>
      <c r="AB576" s="485"/>
      <c r="AC576" s="485"/>
      <c r="AD576" s="485"/>
      <c r="AE576" s="485"/>
      <c r="AF576" s="485"/>
      <c r="AG576" s="485"/>
      <c r="AH576" s="485"/>
      <c r="AI576" s="485"/>
      <c r="AJ576" s="485"/>
      <c r="AK576" s="485"/>
      <c r="AL576" s="485"/>
      <c r="AM576" s="485"/>
      <c r="AN576" s="527"/>
      <c r="AO576" s="530"/>
      <c r="AP576" s="485"/>
      <c r="AQ576" s="485"/>
      <c r="AR576" s="485"/>
      <c r="AS576" s="485"/>
      <c r="AT576" s="485"/>
      <c r="AU576" s="485"/>
      <c r="AV576" s="485"/>
      <c r="AW576" s="485"/>
      <c r="AX576" s="527"/>
      <c r="AY576" s="528"/>
      <c r="AZ576" s="529"/>
      <c r="BA576" s="534"/>
      <c r="BB576" s="532"/>
      <c r="BC576" s="532"/>
      <c r="BD576" s="532"/>
      <c r="BE576" s="535"/>
      <c r="BF576" s="536"/>
      <c r="BG576" s="537"/>
      <c r="BH576" s="537"/>
      <c r="BI576" s="537"/>
      <c r="BJ576" s="538"/>
      <c r="BK576" s="557"/>
      <c r="BL576" s="537"/>
      <c r="BM576" s="537"/>
      <c r="BN576" s="537"/>
      <c r="BO576" s="558"/>
      <c r="BP576" s="531"/>
      <c r="BQ576" s="532"/>
      <c r="BR576" s="532"/>
      <c r="BS576" s="532"/>
      <c r="BT576" s="533"/>
      <c r="BU576" s="534"/>
      <c r="BV576" s="532"/>
      <c r="BW576" s="532"/>
      <c r="BX576" s="532"/>
      <c r="BY576" s="535"/>
      <c r="BZ576" s="536"/>
      <c r="CA576" s="537"/>
      <c r="CB576" s="537"/>
      <c r="CC576" s="537"/>
      <c r="CD576" s="538"/>
      <c r="CE576" s="561">
        <f t="shared" si="9"/>
        <v>0</v>
      </c>
      <c r="CF576" s="562"/>
      <c r="CG576" s="562"/>
      <c r="CH576" s="562"/>
      <c r="CI576" s="562"/>
      <c r="CJ576" s="562"/>
      <c r="CK576" s="562"/>
      <c r="CL576" s="562"/>
      <c r="CM576" s="563"/>
    </row>
    <row r="577" spans="1:91" s="104" customFormat="1" ht="12.75" customHeight="1" x14ac:dyDescent="0.2">
      <c r="A577" s="100">
        <v>558</v>
      </c>
      <c r="B577" s="443"/>
      <c r="C577" s="444"/>
      <c r="D577" s="444"/>
      <c r="E577" s="444"/>
      <c r="F577" s="444"/>
      <c r="G577" s="444"/>
      <c r="H577" s="444"/>
      <c r="I577" s="444"/>
      <c r="J577" s="444"/>
      <c r="K577" s="444"/>
      <c r="L577" s="444"/>
      <c r="M577" s="444"/>
      <c r="N577" s="444"/>
      <c r="O577" s="444"/>
      <c r="P577" s="444"/>
      <c r="Q577" s="444"/>
      <c r="R577" s="445"/>
      <c r="S577" s="446"/>
      <c r="T577" s="447"/>
      <c r="U577" s="448"/>
      <c r="V577" s="449"/>
      <c r="W577" s="447"/>
      <c r="X577" s="485"/>
      <c r="Y577" s="485"/>
      <c r="Z577" s="485"/>
      <c r="AA577" s="485"/>
      <c r="AB577" s="485"/>
      <c r="AC577" s="485"/>
      <c r="AD577" s="485"/>
      <c r="AE577" s="485"/>
      <c r="AF577" s="485"/>
      <c r="AG577" s="485"/>
      <c r="AH577" s="485"/>
      <c r="AI577" s="485"/>
      <c r="AJ577" s="485"/>
      <c r="AK577" s="485"/>
      <c r="AL577" s="485"/>
      <c r="AM577" s="485"/>
      <c r="AN577" s="527"/>
      <c r="AO577" s="530"/>
      <c r="AP577" s="485"/>
      <c r="AQ577" s="485"/>
      <c r="AR577" s="485"/>
      <c r="AS577" s="485"/>
      <c r="AT577" s="485"/>
      <c r="AU577" s="485"/>
      <c r="AV577" s="485"/>
      <c r="AW577" s="485"/>
      <c r="AX577" s="527"/>
      <c r="AY577" s="528"/>
      <c r="AZ577" s="529"/>
      <c r="BA577" s="534"/>
      <c r="BB577" s="532"/>
      <c r="BC577" s="532"/>
      <c r="BD577" s="532"/>
      <c r="BE577" s="535"/>
      <c r="BF577" s="536"/>
      <c r="BG577" s="537"/>
      <c r="BH577" s="537"/>
      <c r="BI577" s="537"/>
      <c r="BJ577" s="538"/>
      <c r="BK577" s="557"/>
      <c r="BL577" s="537"/>
      <c r="BM577" s="537"/>
      <c r="BN577" s="537"/>
      <c r="BO577" s="558"/>
      <c r="BP577" s="531"/>
      <c r="BQ577" s="532"/>
      <c r="BR577" s="532"/>
      <c r="BS577" s="532"/>
      <c r="BT577" s="533"/>
      <c r="BU577" s="534"/>
      <c r="BV577" s="532"/>
      <c r="BW577" s="532"/>
      <c r="BX577" s="532"/>
      <c r="BY577" s="535"/>
      <c r="BZ577" s="536"/>
      <c r="CA577" s="537"/>
      <c r="CB577" s="537"/>
      <c r="CC577" s="537"/>
      <c r="CD577" s="538"/>
      <c r="CE577" s="561">
        <f t="shared" si="9"/>
        <v>0</v>
      </c>
      <c r="CF577" s="562"/>
      <c r="CG577" s="562"/>
      <c r="CH577" s="562"/>
      <c r="CI577" s="562"/>
      <c r="CJ577" s="562"/>
      <c r="CK577" s="562"/>
      <c r="CL577" s="562"/>
      <c r="CM577" s="563"/>
    </row>
    <row r="578" spans="1:91" s="104" customFormat="1" ht="12.75" customHeight="1" x14ac:dyDescent="0.2">
      <c r="A578" s="100">
        <v>559</v>
      </c>
      <c r="B578" s="443"/>
      <c r="C578" s="444"/>
      <c r="D578" s="444"/>
      <c r="E578" s="444"/>
      <c r="F578" s="444"/>
      <c r="G578" s="444"/>
      <c r="H578" s="444"/>
      <c r="I578" s="444"/>
      <c r="J578" s="444"/>
      <c r="K578" s="444"/>
      <c r="L578" s="444"/>
      <c r="M578" s="444"/>
      <c r="N578" s="444"/>
      <c r="O578" s="444"/>
      <c r="P578" s="444"/>
      <c r="Q578" s="444"/>
      <c r="R578" s="445"/>
      <c r="S578" s="446"/>
      <c r="T578" s="447"/>
      <c r="U578" s="448"/>
      <c r="V578" s="449"/>
      <c r="W578" s="447"/>
      <c r="X578" s="485"/>
      <c r="Y578" s="485"/>
      <c r="Z578" s="485"/>
      <c r="AA578" s="485"/>
      <c r="AB578" s="485"/>
      <c r="AC578" s="485"/>
      <c r="AD578" s="485"/>
      <c r="AE578" s="485"/>
      <c r="AF578" s="485"/>
      <c r="AG578" s="485"/>
      <c r="AH578" s="485"/>
      <c r="AI578" s="485"/>
      <c r="AJ578" s="485"/>
      <c r="AK578" s="485"/>
      <c r="AL578" s="485"/>
      <c r="AM578" s="485"/>
      <c r="AN578" s="527"/>
      <c r="AO578" s="530"/>
      <c r="AP578" s="485"/>
      <c r="AQ578" s="485"/>
      <c r="AR578" s="485"/>
      <c r="AS578" s="485"/>
      <c r="AT578" s="485"/>
      <c r="AU578" s="485"/>
      <c r="AV578" s="485"/>
      <c r="AW578" s="485"/>
      <c r="AX578" s="527"/>
      <c r="AY578" s="528"/>
      <c r="AZ578" s="529"/>
      <c r="BA578" s="534"/>
      <c r="BB578" s="532"/>
      <c r="BC578" s="532"/>
      <c r="BD578" s="532"/>
      <c r="BE578" s="535"/>
      <c r="BF578" s="536"/>
      <c r="BG578" s="537"/>
      <c r="BH578" s="537"/>
      <c r="BI578" s="537"/>
      <c r="BJ578" s="538"/>
      <c r="BK578" s="557"/>
      <c r="BL578" s="537"/>
      <c r="BM578" s="537"/>
      <c r="BN578" s="537"/>
      <c r="BO578" s="558"/>
      <c r="BP578" s="531"/>
      <c r="BQ578" s="532"/>
      <c r="BR578" s="532"/>
      <c r="BS578" s="532"/>
      <c r="BT578" s="533"/>
      <c r="BU578" s="534"/>
      <c r="BV578" s="532"/>
      <c r="BW578" s="532"/>
      <c r="BX578" s="532"/>
      <c r="BY578" s="535"/>
      <c r="BZ578" s="536"/>
      <c r="CA578" s="537"/>
      <c r="CB578" s="537"/>
      <c r="CC578" s="537"/>
      <c r="CD578" s="538"/>
      <c r="CE578" s="561">
        <f t="shared" si="9"/>
        <v>0</v>
      </c>
      <c r="CF578" s="562"/>
      <c r="CG578" s="562"/>
      <c r="CH578" s="562"/>
      <c r="CI578" s="562"/>
      <c r="CJ578" s="562"/>
      <c r="CK578" s="562"/>
      <c r="CL578" s="562"/>
      <c r="CM578" s="563"/>
    </row>
    <row r="579" spans="1:91" s="104" customFormat="1" ht="12.75" customHeight="1" x14ac:dyDescent="0.2">
      <c r="A579" s="100">
        <v>560</v>
      </c>
      <c r="B579" s="443"/>
      <c r="C579" s="444"/>
      <c r="D579" s="444"/>
      <c r="E579" s="444"/>
      <c r="F579" s="444"/>
      <c r="G579" s="444"/>
      <c r="H579" s="444"/>
      <c r="I579" s="444"/>
      <c r="J579" s="444"/>
      <c r="K579" s="444"/>
      <c r="L579" s="444"/>
      <c r="M579" s="444"/>
      <c r="N579" s="444"/>
      <c r="O579" s="444"/>
      <c r="P579" s="444"/>
      <c r="Q579" s="444"/>
      <c r="R579" s="445"/>
      <c r="S579" s="446"/>
      <c r="T579" s="447"/>
      <c r="U579" s="448"/>
      <c r="V579" s="449"/>
      <c r="W579" s="447"/>
      <c r="X579" s="485"/>
      <c r="Y579" s="485"/>
      <c r="Z579" s="485"/>
      <c r="AA579" s="485"/>
      <c r="AB579" s="485"/>
      <c r="AC579" s="485"/>
      <c r="AD579" s="485"/>
      <c r="AE579" s="485"/>
      <c r="AF579" s="485"/>
      <c r="AG579" s="485"/>
      <c r="AH579" s="485"/>
      <c r="AI579" s="485"/>
      <c r="AJ579" s="485"/>
      <c r="AK579" s="485"/>
      <c r="AL579" s="485"/>
      <c r="AM579" s="485"/>
      <c r="AN579" s="527"/>
      <c r="AO579" s="530"/>
      <c r="AP579" s="485"/>
      <c r="AQ579" s="485"/>
      <c r="AR579" s="485"/>
      <c r="AS579" s="485"/>
      <c r="AT579" s="485"/>
      <c r="AU579" s="485"/>
      <c r="AV579" s="485"/>
      <c r="AW579" s="485"/>
      <c r="AX579" s="527"/>
      <c r="AY579" s="528"/>
      <c r="AZ579" s="529"/>
      <c r="BA579" s="534"/>
      <c r="BB579" s="532"/>
      <c r="BC579" s="532"/>
      <c r="BD579" s="532"/>
      <c r="BE579" s="535"/>
      <c r="BF579" s="536"/>
      <c r="BG579" s="537"/>
      <c r="BH579" s="537"/>
      <c r="BI579" s="537"/>
      <c r="BJ579" s="538"/>
      <c r="BK579" s="557"/>
      <c r="BL579" s="537"/>
      <c r="BM579" s="537"/>
      <c r="BN579" s="537"/>
      <c r="BO579" s="558"/>
      <c r="BP579" s="531"/>
      <c r="BQ579" s="532"/>
      <c r="BR579" s="532"/>
      <c r="BS579" s="532"/>
      <c r="BT579" s="533"/>
      <c r="BU579" s="534"/>
      <c r="BV579" s="532"/>
      <c r="BW579" s="532"/>
      <c r="BX579" s="532"/>
      <c r="BY579" s="535"/>
      <c r="BZ579" s="536"/>
      <c r="CA579" s="537"/>
      <c r="CB579" s="537"/>
      <c r="CC579" s="537"/>
      <c r="CD579" s="538"/>
      <c r="CE579" s="561">
        <f t="shared" si="9"/>
        <v>0</v>
      </c>
      <c r="CF579" s="562"/>
      <c r="CG579" s="562"/>
      <c r="CH579" s="562"/>
      <c r="CI579" s="562"/>
      <c r="CJ579" s="562"/>
      <c r="CK579" s="562"/>
      <c r="CL579" s="562"/>
      <c r="CM579" s="563"/>
    </row>
    <row r="580" spans="1:91" s="104" customFormat="1" ht="12.75" customHeight="1" x14ac:dyDescent="0.2">
      <c r="A580" s="100">
        <v>561</v>
      </c>
      <c r="B580" s="443"/>
      <c r="C580" s="444"/>
      <c r="D580" s="444"/>
      <c r="E580" s="444"/>
      <c r="F580" s="444"/>
      <c r="G580" s="444"/>
      <c r="H580" s="444"/>
      <c r="I580" s="444"/>
      <c r="J580" s="444"/>
      <c r="K580" s="444"/>
      <c r="L580" s="444"/>
      <c r="M580" s="444"/>
      <c r="N580" s="444"/>
      <c r="O580" s="444"/>
      <c r="P580" s="444"/>
      <c r="Q580" s="444"/>
      <c r="R580" s="445"/>
      <c r="S580" s="446"/>
      <c r="T580" s="447"/>
      <c r="U580" s="448"/>
      <c r="V580" s="449"/>
      <c r="W580" s="447"/>
      <c r="X580" s="485"/>
      <c r="Y580" s="485"/>
      <c r="Z580" s="485"/>
      <c r="AA580" s="485"/>
      <c r="AB580" s="485"/>
      <c r="AC580" s="485"/>
      <c r="AD580" s="485"/>
      <c r="AE580" s="485"/>
      <c r="AF580" s="485"/>
      <c r="AG580" s="485"/>
      <c r="AH580" s="485"/>
      <c r="AI580" s="485"/>
      <c r="AJ580" s="485"/>
      <c r="AK580" s="485"/>
      <c r="AL580" s="485"/>
      <c r="AM580" s="485"/>
      <c r="AN580" s="527"/>
      <c r="AO580" s="530"/>
      <c r="AP580" s="485"/>
      <c r="AQ580" s="485"/>
      <c r="AR580" s="485"/>
      <c r="AS580" s="485"/>
      <c r="AT580" s="485"/>
      <c r="AU580" s="485"/>
      <c r="AV580" s="485"/>
      <c r="AW580" s="485"/>
      <c r="AX580" s="527"/>
      <c r="AY580" s="528"/>
      <c r="AZ580" s="529"/>
      <c r="BA580" s="534"/>
      <c r="BB580" s="532"/>
      <c r="BC580" s="532"/>
      <c r="BD580" s="532"/>
      <c r="BE580" s="535"/>
      <c r="BF580" s="536"/>
      <c r="BG580" s="537"/>
      <c r="BH580" s="537"/>
      <c r="BI580" s="537"/>
      <c r="BJ580" s="538"/>
      <c r="BK580" s="557"/>
      <c r="BL580" s="537"/>
      <c r="BM580" s="537"/>
      <c r="BN580" s="537"/>
      <c r="BO580" s="558"/>
      <c r="BP580" s="531"/>
      <c r="BQ580" s="532"/>
      <c r="BR580" s="532"/>
      <c r="BS580" s="532"/>
      <c r="BT580" s="533"/>
      <c r="BU580" s="534"/>
      <c r="BV580" s="532"/>
      <c r="BW580" s="532"/>
      <c r="BX580" s="532"/>
      <c r="BY580" s="535"/>
      <c r="BZ580" s="536"/>
      <c r="CA580" s="537"/>
      <c r="CB580" s="537"/>
      <c r="CC580" s="537"/>
      <c r="CD580" s="538"/>
      <c r="CE580" s="561">
        <f t="shared" si="9"/>
        <v>0</v>
      </c>
      <c r="CF580" s="562"/>
      <c r="CG580" s="562"/>
      <c r="CH580" s="562"/>
      <c r="CI580" s="562"/>
      <c r="CJ580" s="562"/>
      <c r="CK580" s="562"/>
      <c r="CL580" s="562"/>
      <c r="CM580" s="563"/>
    </row>
    <row r="581" spans="1:91" s="104" customFormat="1" ht="12.75" customHeight="1" x14ac:dyDescent="0.2">
      <c r="A581" s="100">
        <v>562</v>
      </c>
      <c r="B581" s="443"/>
      <c r="C581" s="444"/>
      <c r="D581" s="444"/>
      <c r="E581" s="444"/>
      <c r="F581" s="444"/>
      <c r="G581" s="444"/>
      <c r="H581" s="444"/>
      <c r="I581" s="444"/>
      <c r="J581" s="444"/>
      <c r="K581" s="444"/>
      <c r="L581" s="444"/>
      <c r="M581" s="444"/>
      <c r="N581" s="444"/>
      <c r="O581" s="444"/>
      <c r="P581" s="444"/>
      <c r="Q581" s="444"/>
      <c r="R581" s="445"/>
      <c r="S581" s="446"/>
      <c r="T581" s="447"/>
      <c r="U581" s="448"/>
      <c r="V581" s="449"/>
      <c r="W581" s="447"/>
      <c r="X581" s="485"/>
      <c r="Y581" s="485"/>
      <c r="Z581" s="485"/>
      <c r="AA581" s="485"/>
      <c r="AB581" s="485"/>
      <c r="AC581" s="485"/>
      <c r="AD581" s="485"/>
      <c r="AE581" s="485"/>
      <c r="AF581" s="485"/>
      <c r="AG581" s="485"/>
      <c r="AH581" s="485"/>
      <c r="AI581" s="485"/>
      <c r="AJ581" s="485"/>
      <c r="AK581" s="485"/>
      <c r="AL581" s="485"/>
      <c r="AM581" s="485"/>
      <c r="AN581" s="527"/>
      <c r="AO581" s="530"/>
      <c r="AP581" s="485"/>
      <c r="AQ581" s="485"/>
      <c r="AR581" s="485"/>
      <c r="AS581" s="485"/>
      <c r="AT581" s="485"/>
      <c r="AU581" s="485"/>
      <c r="AV581" s="485"/>
      <c r="AW581" s="485"/>
      <c r="AX581" s="527"/>
      <c r="AY581" s="528"/>
      <c r="AZ581" s="529"/>
      <c r="BA581" s="534"/>
      <c r="BB581" s="532"/>
      <c r="BC581" s="532"/>
      <c r="BD581" s="532"/>
      <c r="BE581" s="535"/>
      <c r="BF581" s="536"/>
      <c r="BG581" s="537"/>
      <c r="BH581" s="537"/>
      <c r="BI581" s="537"/>
      <c r="BJ581" s="538"/>
      <c r="BK581" s="557"/>
      <c r="BL581" s="537"/>
      <c r="BM581" s="537"/>
      <c r="BN581" s="537"/>
      <c r="BO581" s="558"/>
      <c r="BP581" s="531"/>
      <c r="BQ581" s="532"/>
      <c r="BR581" s="532"/>
      <c r="BS581" s="532"/>
      <c r="BT581" s="533"/>
      <c r="BU581" s="534"/>
      <c r="BV581" s="532"/>
      <c r="BW581" s="532"/>
      <c r="BX581" s="532"/>
      <c r="BY581" s="535"/>
      <c r="BZ581" s="536"/>
      <c r="CA581" s="537"/>
      <c r="CB581" s="537"/>
      <c r="CC581" s="537"/>
      <c r="CD581" s="538"/>
      <c r="CE581" s="561">
        <f t="shared" si="9"/>
        <v>0</v>
      </c>
      <c r="CF581" s="562"/>
      <c r="CG581" s="562"/>
      <c r="CH581" s="562"/>
      <c r="CI581" s="562"/>
      <c r="CJ581" s="562"/>
      <c r="CK581" s="562"/>
      <c r="CL581" s="562"/>
      <c r="CM581" s="563"/>
    </row>
    <row r="582" spans="1:91" s="104" customFormat="1" ht="12.75" customHeight="1" x14ac:dyDescent="0.2">
      <c r="A582" s="100">
        <v>563</v>
      </c>
      <c r="B582" s="443"/>
      <c r="C582" s="444"/>
      <c r="D582" s="444"/>
      <c r="E582" s="444"/>
      <c r="F582" s="444"/>
      <c r="G582" s="444"/>
      <c r="H582" s="444"/>
      <c r="I582" s="444"/>
      <c r="J582" s="444"/>
      <c r="K582" s="444"/>
      <c r="L582" s="444"/>
      <c r="M582" s="444"/>
      <c r="N582" s="444"/>
      <c r="O582" s="444"/>
      <c r="P582" s="444"/>
      <c r="Q582" s="444"/>
      <c r="R582" s="445"/>
      <c r="S582" s="446"/>
      <c r="T582" s="447"/>
      <c r="U582" s="448"/>
      <c r="V582" s="449"/>
      <c r="W582" s="447"/>
      <c r="X582" s="485"/>
      <c r="Y582" s="485"/>
      <c r="Z582" s="485"/>
      <c r="AA582" s="485"/>
      <c r="AB582" s="485"/>
      <c r="AC582" s="485"/>
      <c r="AD582" s="485"/>
      <c r="AE582" s="485"/>
      <c r="AF582" s="485"/>
      <c r="AG582" s="485"/>
      <c r="AH582" s="485"/>
      <c r="AI582" s="485"/>
      <c r="AJ582" s="485"/>
      <c r="AK582" s="485"/>
      <c r="AL582" s="485"/>
      <c r="AM582" s="485"/>
      <c r="AN582" s="527"/>
      <c r="AO582" s="530"/>
      <c r="AP582" s="485"/>
      <c r="AQ582" s="485"/>
      <c r="AR582" s="485"/>
      <c r="AS582" s="485"/>
      <c r="AT582" s="485"/>
      <c r="AU582" s="485"/>
      <c r="AV582" s="485"/>
      <c r="AW582" s="485"/>
      <c r="AX582" s="527"/>
      <c r="AY582" s="528"/>
      <c r="AZ582" s="529"/>
      <c r="BA582" s="534"/>
      <c r="BB582" s="532"/>
      <c r="BC582" s="532"/>
      <c r="BD582" s="532"/>
      <c r="BE582" s="535"/>
      <c r="BF582" s="536"/>
      <c r="BG582" s="537"/>
      <c r="BH582" s="537"/>
      <c r="BI582" s="537"/>
      <c r="BJ582" s="538"/>
      <c r="BK582" s="557"/>
      <c r="BL582" s="537"/>
      <c r="BM582" s="537"/>
      <c r="BN582" s="537"/>
      <c r="BO582" s="558"/>
      <c r="BP582" s="531"/>
      <c r="BQ582" s="532"/>
      <c r="BR582" s="532"/>
      <c r="BS582" s="532"/>
      <c r="BT582" s="533"/>
      <c r="BU582" s="534"/>
      <c r="BV582" s="532"/>
      <c r="BW582" s="532"/>
      <c r="BX582" s="532"/>
      <c r="BY582" s="535"/>
      <c r="BZ582" s="536"/>
      <c r="CA582" s="537"/>
      <c r="CB582" s="537"/>
      <c r="CC582" s="537"/>
      <c r="CD582" s="538"/>
      <c r="CE582" s="561">
        <f t="shared" si="9"/>
        <v>0</v>
      </c>
      <c r="CF582" s="562"/>
      <c r="CG582" s="562"/>
      <c r="CH582" s="562"/>
      <c r="CI582" s="562"/>
      <c r="CJ582" s="562"/>
      <c r="CK582" s="562"/>
      <c r="CL582" s="562"/>
      <c r="CM582" s="563"/>
    </row>
    <row r="583" spans="1:91" s="104" customFormat="1" ht="12.75" customHeight="1" x14ac:dyDescent="0.2">
      <c r="A583" s="100">
        <v>564</v>
      </c>
      <c r="B583" s="443"/>
      <c r="C583" s="444"/>
      <c r="D583" s="444"/>
      <c r="E583" s="444"/>
      <c r="F583" s="444"/>
      <c r="G583" s="444"/>
      <c r="H583" s="444"/>
      <c r="I583" s="444"/>
      <c r="J583" s="444"/>
      <c r="K583" s="444"/>
      <c r="L583" s="444"/>
      <c r="M583" s="444"/>
      <c r="N583" s="444"/>
      <c r="O583" s="444"/>
      <c r="P583" s="444"/>
      <c r="Q583" s="444"/>
      <c r="R583" s="445"/>
      <c r="S583" s="446"/>
      <c r="T583" s="447"/>
      <c r="U583" s="448"/>
      <c r="V583" s="449"/>
      <c r="W583" s="447"/>
      <c r="X583" s="485"/>
      <c r="Y583" s="485"/>
      <c r="Z583" s="485"/>
      <c r="AA583" s="485"/>
      <c r="AB583" s="485"/>
      <c r="AC583" s="485"/>
      <c r="AD583" s="485"/>
      <c r="AE583" s="485"/>
      <c r="AF583" s="485"/>
      <c r="AG583" s="485"/>
      <c r="AH583" s="485"/>
      <c r="AI583" s="485"/>
      <c r="AJ583" s="485"/>
      <c r="AK583" s="485"/>
      <c r="AL583" s="485"/>
      <c r="AM583" s="485"/>
      <c r="AN583" s="527"/>
      <c r="AO583" s="530"/>
      <c r="AP583" s="485"/>
      <c r="AQ583" s="485"/>
      <c r="AR583" s="485"/>
      <c r="AS583" s="485"/>
      <c r="AT583" s="485"/>
      <c r="AU583" s="485"/>
      <c r="AV583" s="485"/>
      <c r="AW583" s="485"/>
      <c r="AX583" s="527"/>
      <c r="AY583" s="528"/>
      <c r="AZ583" s="529"/>
      <c r="BA583" s="534"/>
      <c r="BB583" s="532"/>
      <c r="BC583" s="532"/>
      <c r="BD583" s="532"/>
      <c r="BE583" s="535"/>
      <c r="BF583" s="536"/>
      <c r="BG583" s="537"/>
      <c r="BH583" s="537"/>
      <c r="BI583" s="537"/>
      <c r="BJ583" s="538"/>
      <c r="BK583" s="557"/>
      <c r="BL583" s="537"/>
      <c r="BM583" s="537"/>
      <c r="BN583" s="537"/>
      <c r="BO583" s="558"/>
      <c r="BP583" s="531"/>
      <c r="BQ583" s="532"/>
      <c r="BR583" s="532"/>
      <c r="BS583" s="532"/>
      <c r="BT583" s="533"/>
      <c r="BU583" s="534"/>
      <c r="BV583" s="532"/>
      <c r="BW583" s="532"/>
      <c r="BX583" s="532"/>
      <c r="BY583" s="535"/>
      <c r="BZ583" s="536"/>
      <c r="CA583" s="537"/>
      <c r="CB583" s="537"/>
      <c r="CC583" s="537"/>
      <c r="CD583" s="538"/>
      <c r="CE583" s="561">
        <f t="shared" si="9"/>
        <v>0</v>
      </c>
      <c r="CF583" s="562"/>
      <c r="CG583" s="562"/>
      <c r="CH583" s="562"/>
      <c r="CI583" s="562"/>
      <c r="CJ583" s="562"/>
      <c r="CK583" s="562"/>
      <c r="CL583" s="562"/>
      <c r="CM583" s="563"/>
    </row>
    <row r="584" spans="1:91" s="104" customFormat="1" ht="12.75" customHeight="1" x14ac:dyDescent="0.2">
      <c r="A584" s="100">
        <v>565</v>
      </c>
      <c r="B584" s="443"/>
      <c r="C584" s="444"/>
      <c r="D584" s="444"/>
      <c r="E584" s="444"/>
      <c r="F584" s="444"/>
      <c r="G584" s="444"/>
      <c r="H584" s="444"/>
      <c r="I584" s="444"/>
      <c r="J584" s="444"/>
      <c r="K584" s="444"/>
      <c r="L584" s="444"/>
      <c r="M584" s="444"/>
      <c r="N584" s="444"/>
      <c r="O584" s="444"/>
      <c r="P584" s="444"/>
      <c r="Q584" s="444"/>
      <c r="R584" s="445"/>
      <c r="S584" s="446"/>
      <c r="T584" s="447"/>
      <c r="U584" s="448"/>
      <c r="V584" s="449"/>
      <c r="W584" s="447"/>
      <c r="X584" s="485"/>
      <c r="Y584" s="485"/>
      <c r="Z584" s="485"/>
      <c r="AA584" s="485"/>
      <c r="AB584" s="485"/>
      <c r="AC584" s="485"/>
      <c r="AD584" s="485"/>
      <c r="AE584" s="485"/>
      <c r="AF584" s="485"/>
      <c r="AG584" s="485"/>
      <c r="AH584" s="485"/>
      <c r="AI584" s="485"/>
      <c r="AJ584" s="485"/>
      <c r="AK584" s="485"/>
      <c r="AL584" s="485"/>
      <c r="AM584" s="485"/>
      <c r="AN584" s="527"/>
      <c r="AO584" s="530"/>
      <c r="AP584" s="485"/>
      <c r="AQ584" s="485"/>
      <c r="AR584" s="485"/>
      <c r="AS584" s="485"/>
      <c r="AT584" s="485"/>
      <c r="AU584" s="485"/>
      <c r="AV584" s="485"/>
      <c r="AW584" s="485"/>
      <c r="AX584" s="527"/>
      <c r="AY584" s="528"/>
      <c r="AZ584" s="529"/>
      <c r="BA584" s="534"/>
      <c r="BB584" s="532"/>
      <c r="BC584" s="532"/>
      <c r="BD584" s="532"/>
      <c r="BE584" s="535"/>
      <c r="BF584" s="536"/>
      <c r="BG584" s="537"/>
      <c r="BH584" s="537"/>
      <c r="BI584" s="537"/>
      <c r="BJ584" s="538"/>
      <c r="BK584" s="557"/>
      <c r="BL584" s="537"/>
      <c r="BM584" s="537"/>
      <c r="BN584" s="537"/>
      <c r="BO584" s="558"/>
      <c r="BP584" s="531"/>
      <c r="BQ584" s="532"/>
      <c r="BR584" s="532"/>
      <c r="BS584" s="532"/>
      <c r="BT584" s="533"/>
      <c r="BU584" s="534"/>
      <c r="BV584" s="532"/>
      <c r="BW584" s="532"/>
      <c r="BX584" s="532"/>
      <c r="BY584" s="535"/>
      <c r="BZ584" s="536"/>
      <c r="CA584" s="537"/>
      <c r="CB584" s="537"/>
      <c r="CC584" s="537"/>
      <c r="CD584" s="538"/>
      <c r="CE584" s="561">
        <f t="shared" si="9"/>
        <v>0</v>
      </c>
      <c r="CF584" s="562"/>
      <c r="CG584" s="562"/>
      <c r="CH584" s="562"/>
      <c r="CI584" s="562"/>
      <c r="CJ584" s="562"/>
      <c r="CK584" s="562"/>
      <c r="CL584" s="562"/>
      <c r="CM584" s="563"/>
    </row>
    <row r="585" spans="1:91" s="104" customFormat="1" ht="12.75" customHeight="1" x14ac:dyDescent="0.2">
      <c r="A585" s="100">
        <v>566</v>
      </c>
      <c r="B585" s="443"/>
      <c r="C585" s="444"/>
      <c r="D585" s="444"/>
      <c r="E585" s="444"/>
      <c r="F585" s="444"/>
      <c r="G585" s="444"/>
      <c r="H585" s="444"/>
      <c r="I585" s="444"/>
      <c r="J585" s="444"/>
      <c r="K585" s="444"/>
      <c r="L585" s="444"/>
      <c r="M585" s="444"/>
      <c r="N585" s="444"/>
      <c r="O585" s="444"/>
      <c r="P585" s="444"/>
      <c r="Q585" s="444"/>
      <c r="R585" s="445"/>
      <c r="S585" s="446"/>
      <c r="T585" s="447"/>
      <c r="U585" s="448"/>
      <c r="V585" s="449"/>
      <c r="W585" s="447"/>
      <c r="X585" s="485"/>
      <c r="Y585" s="485"/>
      <c r="Z585" s="485"/>
      <c r="AA585" s="485"/>
      <c r="AB585" s="485"/>
      <c r="AC585" s="485"/>
      <c r="AD585" s="485"/>
      <c r="AE585" s="485"/>
      <c r="AF585" s="485"/>
      <c r="AG585" s="485"/>
      <c r="AH585" s="485"/>
      <c r="AI585" s="485"/>
      <c r="AJ585" s="485"/>
      <c r="AK585" s="485"/>
      <c r="AL585" s="485"/>
      <c r="AM585" s="485"/>
      <c r="AN585" s="527"/>
      <c r="AO585" s="530"/>
      <c r="AP585" s="485"/>
      <c r="AQ585" s="485"/>
      <c r="AR585" s="485"/>
      <c r="AS585" s="485"/>
      <c r="AT585" s="485"/>
      <c r="AU585" s="485"/>
      <c r="AV585" s="485"/>
      <c r="AW585" s="485"/>
      <c r="AX585" s="527"/>
      <c r="AY585" s="528"/>
      <c r="AZ585" s="529"/>
      <c r="BA585" s="534"/>
      <c r="BB585" s="532"/>
      <c r="BC585" s="532"/>
      <c r="BD585" s="532"/>
      <c r="BE585" s="535"/>
      <c r="BF585" s="536"/>
      <c r="BG585" s="537"/>
      <c r="BH585" s="537"/>
      <c r="BI585" s="537"/>
      <c r="BJ585" s="538"/>
      <c r="BK585" s="557"/>
      <c r="BL585" s="537"/>
      <c r="BM585" s="537"/>
      <c r="BN585" s="537"/>
      <c r="BO585" s="558"/>
      <c r="BP585" s="531"/>
      <c r="BQ585" s="532"/>
      <c r="BR585" s="532"/>
      <c r="BS585" s="532"/>
      <c r="BT585" s="533"/>
      <c r="BU585" s="534"/>
      <c r="BV585" s="532"/>
      <c r="BW585" s="532"/>
      <c r="BX585" s="532"/>
      <c r="BY585" s="535"/>
      <c r="BZ585" s="536"/>
      <c r="CA585" s="537"/>
      <c r="CB585" s="537"/>
      <c r="CC585" s="537"/>
      <c r="CD585" s="538"/>
      <c r="CE585" s="561">
        <f t="shared" si="9"/>
        <v>0</v>
      </c>
      <c r="CF585" s="562"/>
      <c r="CG585" s="562"/>
      <c r="CH585" s="562"/>
      <c r="CI585" s="562"/>
      <c r="CJ585" s="562"/>
      <c r="CK585" s="562"/>
      <c r="CL585" s="562"/>
      <c r="CM585" s="563"/>
    </row>
    <row r="586" spans="1:91" s="104" customFormat="1" ht="12.75" customHeight="1" x14ac:dyDescent="0.2">
      <c r="A586" s="100">
        <v>567</v>
      </c>
      <c r="B586" s="443"/>
      <c r="C586" s="444"/>
      <c r="D586" s="444"/>
      <c r="E586" s="444"/>
      <c r="F586" s="444"/>
      <c r="G586" s="444"/>
      <c r="H586" s="444"/>
      <c r="I586" s="444"/>
      <c r="J586" s="444"/>
      <c r="K586" s="444"/>
      <c r="L586" s="444"/>
      <c r="M586" s="444"/>
      <c r="N586" s="444"/>
      <c r="O586" s="444"/>
      <c r="P586" s="444"/>
      <c r="Q586" s="444"/>
      <c r="R586" s="445"/>
      <c r="S586" s="446"/>
      <c r="T586" s="447"/>
      <c r="U586" s="448"/>
      <c r="V586" s="449"/>
      <c r="W586" s="447"/>
      <c r="X586" s="485"/>
      <c r="Y586" s="485"/>
      <c r="Z586" s="485"/>
      <c r="AA586" s="485"/>
      <c r="AB586" s="485"/>
      <c r="AC586" s="485"/>
      <c r="AD586" s="485"/>
      <c r="AE586" s="485"/>
      <c r="AF586" s="485"/>
      <c r="AG586" s="485"/>
      <c r="AH586" s="485"/>
      <c r="AI586" s="485"/>
      <c r="AJ586" s="485"/>
      <c r="AK586" s="485"/>
      <c r="AL586" s="485"/>
      <c r="AM586" s="485"/>
      <c r="AN586" s="527"/>
      <c r="AO586" s="530"/>
      <c r="AP586" s="485"/>
      <c r="AQ586" s="485"/>
      <c r="AR586" s="485"/>
      <c r="AS586" s="485"/>
      <c r="AT586" s="485"/>
      <c r="AU586" s="485"/>
      <c r="AV586" s="485"/>
      <c r="AW586" s="485"/>
      <c r="AX586" s="527"/>
      <c r="AY586" s="528"/>
      <c r="AZ586" s="529"/>
      <c r="BA586" s="534"/>
      <c r="BB586" s="532"/>
      <c r="BC586" s="532"/>
      <c r="BD586" s="532"/>
      <c r="BE586" s="535"/>
      <c r="BF586" s="536"/>
      <c r="BG586" s="537"/>
      <c r="BH586" s="537"/>
      <c r="BI586" s="537"/>
      <c r="BJ586" s="538"/>
      <c r="BK586" s="557"/>
      <c r="BL586" s="537"/>
      <c r="BM586" s="537"/>
      <c r="BN586" s="537"/>
      <c r="BO586" s="558"/>
      <c r="BP586" s="531"/>
      <c r="BQ586" s="532"/>
      <c r="BR586" s="532"/>
      <c r="BS586" s="532"/>
      <c r="BT586" s="533"/>
      <c r="BU586" s="534"/>
      <c r="BV586" s="532"/>
      <c r="BW586" s="532"/>
      <c r="BX586" s="532"/>
      <c r="BY586" s="535"/>
      <c r="BZ586" s="536"/>
      <c r="CA586" s="537"/>
      <c r="CB586" s="537"/>
      <c r="CC586" s="537"/>
      <c r="CD586" s="538"/>
      <c r="CE586" s="561">
        <f t="shared" si="9"/>
        <v>0</v>
      </c>
      <c r="CF586" s="562"/>
      <c r="CG586" s="562"/>
      <c r="CH586" s="562"/>
      <c r="CI586" s="562"/>
      <c r="CJ586" s="562"/>
      <c r="CK586" s="562"/>
      <c r="CL586" s="562"/>
      <c r="CM586" s="563"/>
    </row>
    <row r="587" spans="1:91" s="104" customFormat="1" ht="12.75" customHeight="1" x14ac:dyDescent="0.2">
      <c r="A587" s="100">
        <v>568</v>
      </c>
      <c r="B587" s="443"/>
      <c r="C587" s="444"/>
      <c r="D587" s="444"/>
      <c r="E587" s="444"/>
      <c r="F587" s="444"/>
      <c r="G587" s="444"/>
      <c r="H587" s="444"/>
      <c r="I587" s="444"/>
      <c r="J587" s="444"/>
      <c r="K587" s="444"/>
      <c r="L587" s="444"/>
      <c r="M587" s="444"/>
      <c r="N587" s="444"/>
      <c r="O587" s="444"/>
      <c r="P587" s="444"/>
      <c r="Q587" s="444"/>
      <c r="R587" s="445"/>
      <c r="S587" s="446"/>
      <c r="T587" s="447"/>
      <c r="U587" s="448"/>
      <c r="V587" s="449"/>
      <c r="W587" s="447"/>
      <c r="X587" s="485"/>
      <c r="Y587" s="485"/>
      <c r="Z587" s="485"/>
      <c r="AA587" s="485"/>
      <c r="AB587" s="485"/>
      <c r="AC587" s="485"/>
      <c r="AD587" s="485"/>
      <c r="AE587" s="485"/>
      <c r="AF587" s="485"/>
      <c r="AG587" s="485"/>
      <c r="AH587" s="485"/>
      <c r="AI587" s="485"/>
      <c r="AJ587" s="485"/>
      <c r="AK587" s="485"/>
      <c r="AL587" s="485"/>
      <c r="AM587" s="485"/>
      <c r="AN587" s="527"/>
      <c r="AO587" s="530"/>
      <c r="AP587" s="485"/>
      <c r="AQ587" s="485"/>
      <c r="AR587" s="485"/>
      <c r="AS587" s="485"/>
      <c r="AT587" s="485"/>
      <c r="AU587" s="485"/>
      <c r="AV587" s="485"/>
      <c r="AW587" s="485"/>
      <c r="AX587" s="527"/>
      <c r="AY587" s="528"/>
      <c r="AZ587" s="529"/>
      <c r="BA587" s="534"/>
      <c r="BB587" s="532"/>
      <c r="BC587" s="532"/>
      <c r="BD587" s="532"/>
      <c r="BE587" s="535"/>
      <c r="BF587" s="536"/>
      <c r="BG587" s="537"/>
      <c r="BH587" s="537"/>
      <c r="BI587" s="537"/>
      <c r="BJ587" s="538"/>
      <c r="BK587" s="557"/>
      <c r="BL587" s="537"/>
      <c r="BM587" s="537"/>
      <c r="BN587" s="537"/>
      <c r="BO587" s="558"/>
      <c r="BP587" s="531"/>
      <c r="BQ587" s="532"/>
      <c r="BR587" s="532"/>
      <c r="BS587" s="532"/>
      <c r="BT587" s="533"/>
      <c r="BU587" s="534"/>
      <c r="BV587" s="532"/>
      <c r="BW587" s="532"/>
      <c r="BX587" s="532"/>
      <c r="BY587" s="535"/>
      <c r="BZ587" s="536"/>
      <c r="CA587" s="537"/>
      <c r="CB587" s="537"/>
      <c r="CC587" s="537"/>
      <c r="CD587" s="538"/>
      <c r="CE587" s="561">
        <f t="shared" si="9"/>
        <v>0</v>
      </c>
      <c r="CF587" s="562"/>
      <c r="CG587" s="562"/>
      <c r="CH587" s="562"/>
      <c r="CI587" s="562"/>
      <c r="CJ587" s="562"/>
      <c r="CK587" s="562"/>
      <c r="CL587" s="562"/>
      <c r="CM587" s="563"/>
    </row>
    <row r="588" spans="1:91" s="104" customFormat="1" ht="12.75" customHeight="1" x14ac:dyDescent="0.2">
      <c r="A588" s="100">
        <v>569</v>
      </c>
      <c r="B588" s="443"/>
      <c r="C588" s="444"/>
      <c r="D588" s="444"/>
      <c r="E588" s="444"/>
      <c r="F588" s="444"/>
      <c r="G588" s="444"/>
      <c r="H588" s="444"/>
      <c r="I588" s="444"/>
      <c r="J588" s="444"/>
      <c r="K588" s="444"/>
      <c r="L588" s="444"/>
      <c r="M588" s="444"/>
      <c r="N588" s="444"/>
      <c r="O588" s="444"/>
      <c r="P588" s="444"/>
      <c r="Q588" s="444"/>
      <c r="R588" s="445"/>
      <c r="S588" s="446"/>
      <c r="T588" s="447"/>
      <c r="U588" s="448"/>
      <c r="V588" s="449"/>
      <c r="W588" s="447"/>
      <c r="X588" s="485"/>
      <c r="Y588" s="485"/>
      <c r="Z588" s="485"/>
      <c r="AA588" s="485"/>
      <c r="AB588" s="485"/>
      <c r="AC588" s="485"/>
      <c r="AD588" s="485"/>
      <c r="AE588" s="485"/>
      <c r="AF588" s="485"/>
      <c r="AG588" s="485"/>
      <c r="AH588" s="485"/>
      <c r="AI588" s="485"/>
      <c r="AJ588" s="485"/>
      <c r="AK588" s="485"/>
      <c r="AL588" s="485"/>
      <c r="AM588" s="485"/>
      <c r="AN588" s="527"/>
      <c r="AO588" s="530"/>
      <c r="AP588" s="485"/>
      <c r="AQ588" s="485"/>
      <c r="AR588" s="485"/>
      <c r="AS588" s="485"/>
      <c r="AT588" s="485"/>
      <c r="AU588" s="485"/>
      <c r="AV588" s="485"/>
      <c r="AW588" s="485"/>
      <c r="AX588" s="527"/>
      <c r="AY588" s="528"/>
      <c r="AZ588" s="529"/>
      <c r="BA588" s="534"/>
      <c r="BB588" s="532"/>
      <c r="BC588" s="532"/>
      <c r="BD588" s="532"/>
      <c r="BE588" s="535"/>
      <c r="BF588" s="536"/>
      <c r="BG588" s="537"/>
      <c r="BH588" s="537"/>
      <c r="BI588" s="537"/>
      <c r="BJ588" s="538"/>
      <c r="BK588" s="557"/>
      <c r="BL588" s="537"/>
      <c r="BM588" s="537"/>
      <c r="BN588" s="537"/>
      <c r="BO588" s="558"/>
      <c r="BP588" s="531"/>
      <c r="BQ588" s="532"/>
      <c r="BR588" s="532"/>
      <c r="BS588" s="532"/>
      <c r="BT588" s="533"/>
      <c r="BU588" s="534"/>
      <c r="BV588" s="532"/>
      <c r="BW588" s="532"/>
      <c r="BX588" s="532"/>
      <c r="BY588" s="535"/>
      <c r="BZ588" s="536"/>
      <c r="CA588" s="537"/>
      <c r="CB588" s="537"/>
      <c r="CC588" s="537"/>
      <c r="CD588" s="538"/>
      <c r="CE588" s="561">
        <f t="shared" si="9"/>
        <v>0</v>
      </c>
      <c r="CF588" s="562"/>
      <c r="CG588" s="562"/>
      <c r="CH588" s="562"/>
      <c r="CI588" s="562"/>
      <c r="CJ588" s="562"/>
      <c r="CK588" s="562"/>
      <c r="CL588" s="562"/>
      <c r="CM588" s="563"/>
    </row>
    <row r="589" spans="1:91" s="104" customFormat="1" ht="12.75" customHeight="1" x14ac:dyDescent="0.2">
      <c r="A589" s="100">
        <v>570</v>
      </c>
      <c r="B589" s="443"/>
      <c r="C589" s="444"/>
      <c r="D589" s="444"/>
      <c r="E589" s="444"/>
      <c r="F589" s="444"/>
      <c r="G589" s="444"/>
      <c r="H589" s="444"/>
      <c r="I589" s="444"/>
      <c r="J589" s="444"/>
      <c r="K589" s="444"/>
      <c r="L589" s="444"/>
      <c r="M589" s="444"/>
      <c r="N589" s="444"/>
      <c r="O589" s="444"/>
      <c r="P589" s="444"/>
      <c r="Q589" s="444"/>
      <c r="R589" s="445"/>
      <c r="S589" s="446"/>
      <c r="T589" s="447"/>
      <c r="U589" s="448"/>
      <c r="V589" s="449"/>
      <c r="W589" s="447"/>
      <c r="X589" s="485"/>
      <c r="Y589" s="485"/>
      <c r="Z589" s="485"/>
      <c r="AA589" s="485"/>
      <c r="AB589" s="485"/>
      <c r="AC589" s="485"/>
      <c r="AD589" s="485"/>
      <c r="AE589" s="485"/>
      <c r="AF589" s="485"/>
      <c r="AG589" s="485"/>
      <c r="AH589" s="485"/>
      <c r="AI589" s="485"/>
      <c r="AJ589" s="485"/>
      <c r="AK589" s="485"/>
      <c r="AL589" s="485"/>
      <c r="AM589" s="485"/>
      <c r="AN589" s="527"/>
      <c r="AO589" s="530"/>
      <c r="AP589" s="485"/>
      <c r="AQ589" s="485"/>
      <c r="AR589" s="485"/>
      <c r="AS589" s="485"/>
      <c r="AT589" s="485"/>
      <c r="AU589" s="485"/>
      <c r="AV589" s="485"/>
      <c r="AW589" s="485"/>
      <c r="AX589" s="527"/>
      <c r="AY589" s="528"/>
      <c r="AZ589" s="529"/>
      <c r="BA589" s="534"/>
      <c r="BB589" s="532"/>
      <c r="BC589" s="532"/>
      <c r="BD589" s="532"/>
      <c r="BE589" s="535"/>
      <c r="BF589" s="536"/>
      <c r="BG589" s="537"/>
      <c r="BH589" s="537"/>
      <c r="BI589" s="537"/>
      <c r="BJ589" s="538"/>
      <c r="BK589" s="557"/>
      <c r="BL589" s="537"/>
      <c r="BM589" s="537"/>
      <c r="BN589" s="537"/>
      <c r="BO589" s="558"/>
      <c r="BP589" s="531"/>
      <c r="BQ589" s="532"/>
      <c r="BR589" s="532"/>
      <c r="BS589" s="532"/>
      <c r="BT589" s="533"/>
      <c r="BU589" s="534"/>
      <c r="BV589" s="532"/>
      <c r="BW589" s="532"/>
      <c r="BX589" s="532"/>
      <c r="BY589" s="535"/>
      <c r="BZ589" s="536"/>
      <c r="CA589" s="537"/>
      <c r="CB589" s="537"/>
      <c r="CC589" s="537"/>
      <c r="CD589" s="538"/>
      <c r="CE589" s="561">
        <f t="shared" si="9"/>
        <v>0</v>
      </c>
      <c r="CF589" s="562"/>
      <c r="CG589" s="562"/>
      <c r="CH589" s="562"/>
      <c r="CI589" s="562"/>
      <c r="CJ589" s="562"/>
      <c r="CK589" s="562"/>
      <c r="CL589" s="562"/>
      <c r="CM589" s="563"/>
    </row>
    <row r="590" spans="1:91" s="104" customFormat="1" ht="12.75" customHeight="1" x14ac:dyDescent="0.2">
      <c r="A590" s="100">
        <v>571</v>
      </c>
      <c r="B590" s="443"/>
      <c r="C590" s="444"/>
      <c r="D590" s="444"/>
      <c r="E590" s="444"/>
      <c r="F590" s="444"/>
      <c r="G590" s="444"/>
      <c r="H590" s="444"/>
      <c r="I590" s="444"/>
      <c r="J590" s="444"/>
      <c r="K590" s="444"/>
      <c r="L590" s="444"/>
      <c r="M590" s="444"/>
      <c r="N590" s="444"/>
      <c r="O590" s="444"/>
      <c r="P590" s="444"/>
      <c r="Q590" s="444"/>
      <c r="R590" s="445"/>
      <c r="S590" s="446"/>
      <c r="T590" s="447"/>
      <c r="U590" s="448"/>
      <c r="V590" s="449"/>
      <c r="W590" s="447"/>
      <c r="X590" s="485"/>
      <c r="Y590" s="485"/>
      <c r="Z590" s="485"/>
      <c r="AA590" s="485"/>
      <c r="AB590" s="485"/>
      <c r="AC590" s="485"/>
      <c r="AD590" s="485"/>
      <c r="AE590" s="485"/>
      <c r="AF590" s="485"/>
      <c r="AG590" s="485"/>
      <c r="AH590" s="485"/>
      <c r="AI590" s="485"/>
      <c r="AJ590" s="485"/>
      <c r="AK590" s="485"/>
      <c r="AL590" s="485"/>
      <c r="AM590" s="485"/>
      <c r="AN590" s="527"/>
      <c r="AO590" s="530"/>
      <c r="AP590" s="485"/>
      <c r="AQ590" s="485"/>
      <c r="AR590" s="485"/>
      <c r="AS590" s="485"/>
      <c r="AT590" s="485"/>
      <c r="AU590" s="485"/>
      <c r="AV590" s="485"/>
      <c r="AW590" s="485"/>
      <c r="AX590" s="527"/>
      <c r="AY590" s="528"/>
      <c r="AZ590" s="529"/>
      <c r="BA590" s="534"/>
      <c r="BB590" s="532"/>
      <c r="BC590" s="532"/>
      <c r="BD590" s="532"/>
      <c r="BE590" s="535"/>
      <c r="BF590" s="536"/>
      <c r="BG590" s="537"/>
      <c r="BH590" s="537"/>
      <c r="BI590" s="537"/>
      <c r="BJ590" s="538"/>
      <c r="BK590" s="557"/>
      <c r="BL590" s="537"/>
      <c r="BM590" s="537"/>
      <c r="BN590" s="537"/>
      <c r="BO590" s="558"/>
      <c r="BP590" s="531"/>
      <c r="BQ590" s="532"/>
      <c r="BR590" s="532"/>
      <c r="BS590" s="532"/>
      <c r="BT590" s="533"/>
      <c r="BU590" s="534"/>
      <c r="BV590" s="532"/>
      <c r="BW590" s="532"/>
      <c r="BX590" s="532"/>
      <c r="BY590" s="535"/>
      <c r="BZ590" s="536"/>
      <c r="CA590" s="537"/>
      <c r="CB590" s="537"/>
      <c r="CC590" s="537"/>
      <c r="CD590" s="538"/>
      <c r="CE590" s="561">
        <f t="shared" si="9"/>
        <v>0</v>
      </c>
      <c r="CF590" s="562"/>
      <c r="CG590" s="562"/>
      <c r="CH590" s="562"/>
      <c r="CI590" s="562"/>
      <c r="CJ590" s="562"/>
      <c r="CK590" s="562"/>
      <c r="CL590" s="562"/>
      <c r="CM590" s="563"/>
    </row>
    <row r="591" spans="1:91" s="104" customFormat="1" ht="12.75" customHeight="1" x14ac:dyDescent="0.2">
      <c r="A591" s="100">
        <v>572</v>
      </c>
      <c r="B591" s="443"/>
      <c r="C591" s="444"/>
      <c r="D591" s="444"/>
      <c r="E591" s="444"/>
      <c r="F591" s="444"/>
      <c r="G591" s="444"/>
      <c r="H591" s="444"/>
      <c r="I591" s="444"/>
      <c r="J591" s="444"/>
      <c r="K591" s="444"/>
      <c r="L591" s="444"/>
      <c r="M591" s="444"/>
      <c r="N591" s="444"/>
      <c r="O591" s="444"/>
      <c r="P591" s="444"/>
      <c r="Q591" s="444"/>
      <c r="R591" s="445"/>
      <c r="S591" s="446"/>
      <c r="T591" s="447"/>
      <c r="U591" s="448"/>
      <c r="V591" s="449"/>
      <c r="W591" s="447"/>
      <c r="X591" s="485"/>
      <c r="Y591" s="485"/>
      <c r="Z591" s="485"/>
      <c r="AA591" s="485"/>
      <c r="AB591" s="485"/>
      <c r="AC591" s="485"/>
      <c r="AD591" s="485"/>
      <c r="AE591" s="485"/>
      <c r="AF591" s="485"/>
      <c r="AG591" s="485"/>
      <c r="AH591" s="485"/>
      <c r="AI591" s="485"/>
      <c r="AJ591" s="485"/>
      <c r="AK591" s="485"/>
      <c r="AL591" s="485"/>
      <c r="AM591" s="485"/>
      <c r="AN591" s="527"/>
      <c r="AO591" s="530"/>
      <c r="AP591" s="485"/>
      <c r="AQ591" s="485"/>
      <c r="AR591" s="485"/>
      <c r="AS591" s="485"/>
      <c r="AT591" s="485"/>
      <c r="AU591" s="485"/>
      <c r="AV591" s="485"/>
      <c r="AW591" s="485"/>
      <c r="AX591" s="527"/>
      <c r="AY591" s="528"/>
      <c r="AZ591" s="529"/>
      <c r="BA591" s="534"/>
      <c r="BB591" s="532"/>
      <c r="BC591" s="532"/>
      <c r="BD591" s="532"/>
      <c r="BE591" s="535"/>
      <c r="BF591" s="536"/>
      <c r="BG591" s="537"/>
      <c r="BH591" s="537"/>
      <c r="BI591" s="537"/>
      <c r="BJ591" s="538"/>
      <c r="BK591" s="557"/>
      <c r="BL591" s="537"/>
      <c r="BM591" s="537"/>
      <c r="BN591" s="537"/>
      <c r="BO591" s="558"/>
      <c r="BP591" s="531"/>
      <c r="BQ591" s="532"/>
      <c r="BR591" s="532"/>
      <c r="BS591" s="532"/>
      <c r="BT591" s="533"/>
      <c r="BU591" s="534"/>
      <c r="BV591" s="532"/>
      <c r="BW591" s="532"/>
      <c r="BX591" s="532"/>
      <c r="BY591" s="535"/>
      <c r="BZ591" s="536"/>
      <c r="CA591" s="537"/>
      <c r="CB591" s="537"/>
      <c r="CC591" s="537"/>
      <c r="CD591" s="538"/>
      <c r="CE591" s="561">
        <f t="shared" si="9"/>
        <v>0</v>
      </c>
      <c r="CF591" s="562"/>
      <c r="CG591" s="562"/>
      <c r="CH591" s="562"/>
      <c r="CI591" s="562"/>
      <c r="CJ591" s="562"/>
      <c r="CK591" s="562"/>
      <c r="CL591" s="562"/>
      <c r="CM591" s="563"/>
    </row>
    <row r="592" spans="1:91" s="104" customFormat="1" ht="12.75" customHeight="1" x14ac:dyDescent="0.2">
      <c r="A592" s="100">
        <v>573</v>
      </c>
      <c r="B592" s="443"/>
      <c r="C592" s="444"/>
      <c r="D592" s="444"/>
      <c r="E592" s="444"/>
      <c r="F592" s="444"/>
      <c r="G592" s="444"/>
      <c r="H592" s="444"/>
      <c r="I592" s="444"/>
      <c r="J592" s="444"/>
      <c r="K592" s="444"/>
      <c r="L592" s="444"/>
      <c r="M592" s="444"/>
      <c r="N592" s="444"/>
      <c r="O592" s="444"/>
      <c r="P592" s="444"/>
      <c r="Q592" s="444"/>
      <c r="R592" s="445"/>
      <c r="S592" s="446"/>
      <c r="T592" s="447"/>
      <c r="U592" s="448"/>
      <c r="V592" s="449"/>
      <c r="W592" s="447"/>
      <c r="X592" s="485"/>
      <c r="Y592" s="485"/>
      <c r="Z592" s="485"/>
      <c r="AA592" s="485"/>
      <c r="AB592" s="485"/>
      <c r="AC592" s="485"/>
      <c r="AD592" s="485"/>
      <c r="AE592" s="485"/>
      <c r="AF592" s="485"/>
      <c r="AG592" s="485"/>
      <c r="AH592" s="485"/>
      <c r="AI592" s="485"/>
      <c r="AJ592" s="485"/>
      <c r="AK592" s="485"/>
      <c r="AL592" s="485"/>
      <c r="AM592" s="485"/>
      <c r="AN592" s="527"/>
      <c r="AO592" s="530"/>
      <c r="AP592" s="485"/>
      <c r="AQ592" s="485"/>
      <c r="AR592" s="485"/>
      <c r="AS592" s="485"/>
      <c r="AT592" s="485"/>
      <c r="AU592" s="485"/>
      <c r="AV592" s="485"/>
      <c r="AW592" s="485"/>
      <c r="AX592" s="527"/>
      <c r="AY592" s="528"/>
      <c r="AZ592" s="529"/>
      <c r="BA592" s="534"/>
      <c r="BB592" s="532"/>
      <c r="BC592" s="532"/>
      <c r="BD592" s="532"/>
      <c r="BE592" s="535"/>
      <c r="BF592" s="536"/>
      <c r="BG592" s="537"/>
      <c r="BH592" s="537"/>
      <c r="BI592" s="537"/>
      <c r="BJ592" s="538"/>
      <c r="BK592" s="557"/>
      <c r="BL592" s="537"/>
      <c r="BM592" s="537"/>
      <c r="BN592" s="537"/>
      <c r="BO592" s="558"/>
      <c r="BP592" s="531"/>
      <c r="BQ592" s="532"/>
      <c r="BR592" s="532"/>
      <c r="BS592" s="532"/>
      <c r="BT592" s="533"/>
      <c r="BU592" s="534"/>
      <c r="BV592" s="532"/>
      <c r="BW592" s="532"/>
      <c r="BX592" s="532"/>
      <c r="BY592" s="535"/>
      <c r="BZ592" s="536"/>
      <c r="CA592" s="537"/>
      <c r="CB592" s="537"/>
      <c r="CC592" s="537"/>
      <c r="CD592" s="538"/>
      <c r="CE592" s="561">
        <f t="shared" si="9"/>
        <v>0</v>
      </c>
      <c r="CF592" s="562"/>
      <c r="CG592" s="562"/>
      <c r="CH592" s="562"/>
      <c r="CI592" s="562"/>
      <c r="CJ592" s="562"/>
      <c r="CK592" s="562"/>
      <c r="CL592" s="562"/>
      <c r="CM592" s="563"/>
    </row>
    <row r="593" spans="1:91" s="104" customFormat="1" ht="12.75" customHeight="1" x14ac:dyDescent="0.2">
      <c r="A593" s="100">
        <v>574</v>
      </c>
      <c r="B593" s="443"/>
      <c r="C593" s="444"/>
      <c r="D593" s="444"/>
      <c r="E593" s="444"/>
      <c r="F593" s="444"/>
      <c r="G593" s="444"/>
      <c r="H593" s="444"/>
      <c r="I593" s="444"/>
      <c r="J593" s="444"/>
      <c r="K593" s="444"/>
      <c r="L593" s="444"/>
      <c r="M593" s="444"/>
      <c r="N593" s="444"/>
      <c r="O593" s="444"/>
      <c r="P593" s="444"/>
      <c r="Q593" s="444"/>
      <c r="R593" s="445"/>
      <c r="S593" s="446"/>
      <c r="T593" s="447"/>
      <c r="U593" s="448"/>
      <c r="V593" s="449"/>
      <c r="W593" s="447"/>
      <c r="X593" s="485"/>
      <c r="Y593" s="485"/>
      <c r="Z593" s="485"/>
      <c r="AA593" s="485"/>
      <c r="AB593" s="485"/>
      <c r="AC593" s="485"/>
      <c r="AD593" s="485"/>
      <c r="AE593" s="485"/>
      <c r="AF593" s="485"/>
      <c r="AG593" s="485"/>
      <c r="AH593" s="485"/>
      <c r="AI593" s="485"/>
      <c r="AJ593" s="485"/>
      <c r="AK593" s="485"/>
      <c r="AL593" s="485"/>
      <c r="AM593" s="485"/>
      <c r="AN593" s="527"/>
      <c r="AO593" s="530"/>
      <c r="AP593" s="485"/>
      <c r="AQ593" s="485"/>
      <c r="AR593" s="485"/>
      <c r="AS593" s="485"/>
      <c r="AT593" s="485"/>
      <c r="AU593" s="485"/>
      <c r="AV593" s="485"/>
      <c r="AW593" s="485"/>
      <c r="AX593" s="527"/>
      <c r="AY593" s="528"/>
      <c r="AZ593" s="529"/>
      <c r="BA593" s="534"/>
      <c r="BB593" s="532"/>
      <c r="BC593" s="532"/>
      <c r="BD593" s="532"/>
      <c r="BE593" s="535"/>
      <c r="BF593" s="536"/>
      <c r="BG593" s="537"/>
      <c r="BH593" s="537"/>
      <c r="BI593" s="537"/>
      <c r="BJ593" s="538"/>
      <c r="BK593" s="557"/>
      <c r="BL593" s="537"/>
      <c r="BM593" s="537"/>
      <c r="BN593" s="537"/>
      <c r="BO593" s="558"/>
      <c r="BP593" s="531"/>
      <c r="BQ593" s="532"/>
      <c r="BR593" s="532"/>
      <c r="BS593" s="532"/>
      <c r="BT593" s="533"/>
      <c r="BU593" s="534"/>
      <c r="BV593" s="532"/>
      <c r="BW593" s="532"/>
      <c r="BX593" s="532"/>
      <c r="BY593" s="535"/>
      <c r="BZ593" s="536"/>
      <c r="CA593" s="537"/>
      <c r="CB593" s="537"/>
      <c r="CC593" s="537"/>
      <c r="CD593" s="538"/>
      <c r="CE593" s="561">
        <f t="shared" si="9"/>
        <v>0</v>
      </c>
      <c r="CF593" s="562"/>
      <c r="CG593" s="562"/>
      <c r="CH593" s="562"/>
      <c r="CI593" s="562"/>
      <c r="CJ593" s="562"/>
      <c r="CK593" s="562"/>
      <c r="CL593" s="562"/>
      <c r="CM593" s="563"/>
    </row>
    <row r="594" spans="1:91" s="104" customFormat="1" ht="12.75" customHeight="1" x14ac:dyDescent="0.2">
      <c r="A594" s="100">
        <v>575</v>
      </c>
      <c r="B594" s="443"/>
      <c r="C594" s="444"/>
      <c r="D594" s="444"/>
      <c r="E594" s="444"/>
      <c r="F594" s="444"/>
      <c r="G594" s="444"/>
      <c r="H594" s="444"/>
      <c r="I594" s="444"/>
      <c r="J594" s="444"/>
      <c r="K594" s="444"/>
      <c r="L594" s="444"/>
      <c r="M594" s="444"/>
      <c r="N594" s="444"/>
      <c r="O594" s="444"/>
      <c r="P594" s="444"/>
      <c r="Q594" s="444"/>
      <c r="R594" s="445"/>
      <c r="S594" s="446"/>
      <c r="T594" s="447"/>
      <c r="U594" s="448"/>
      <c r="V594" s="449"/>
      <c r="W594" s="447"/>
      <c r="X594" s="485"/>
      <c r="Y594" s="485"/>
      <c r="Z594" s="485"/>
      <c r="AA594" s="485"/>
      <c r="AB594" s="485"/>
      <c r="AC594" s="485"/>
      <c r="AD594" s="485"/>
      <c r="AE594" s="485"/>
      <c r="AF594" s="485"/>
      <c r="AG594" s="485"/>
      <c r="AH594" s="485"/>
      <c r="AI594" s="485"/>
      <c r="AJ594" s="485"/>
      <c r="AK594" s="485"/>
      <c r="AL594" s="485"/>
      <c r="AM594" s="485"/>
      <c r="AN594" s="527"/>
      <c r="AO594" s="530"/>
      <c r="AP594" s="485"/>
      <c r="AQ594" s="485"/>
      <c r="AR594" s="485"/>
      <c r="AS594" s="485"/>
      <c r="AT594" s="485"/>
      <c r="AU594" s="485"/>
      <c r="AV594" s="485"/>
      <c r="AW594" s="485"/>
      <c r="AX594" s="527"/>
      <c r="AY594" s="528"/>
      <c r="AZ594" s="529"/>
      <c r="BA594" s="534"/>
      <c r="BB594" s="532"/>
      <c r="BC594" s="532"/>
      <c r="BD594" s="532"/>
      <c r="BE594" s="535"/>
      <c r="BF594" s="536"/>
      <c r="BG594" s="537"/>
      <c r="BH594" s="537"/>
      <c r="BI594" s="537"/>
      <c r="BJ594" s="538"/>
      <c r="BK594" s="557"/>
      <c r="BL594" s="537"/>
      <c r="BM594" s="537"/>
      <c r="BN594" s="537"/>
      <c r="BO594" s="558"/>
      <c r="BP594" s="531"/>
      <c r="BQ594" s="532"/>
      <c r="BR594" s="532"/>
      <c r="BS594" s="532"/>
      <c r="BT594" s="533"/>
      <c r="BU594" s="534"/>
      <c r="BV594" s="532"/>
      <c r="BW594" s="532"/>
      <c r="BX594" s="532"/>
      <c r="BY594" s="535"/>
      <c r="BZ594" s="536"/>
      <c r="CA594" s="537"/>
      <c r="CB594" s="537"/>
      <c r="CC594" s="537"/>
      <c r="CD594" s="538"/>
      <c r="CE594" s="561">
        <f t="shared" si="9"/>
        <v>0</v>
      </c>
      <c r="CF594" s="562"/>
      <c r="CG594" s="562"/>
      <c r="CH594" s="562"/>
      <c r="CI594" s="562"/>
      <c r="CJ594" s="562"/>
      <c r="CK594" s="562"/>
      <c r="CL594" s="562"/>
      <c r="CM594" s="563"/>
    </row>
    <row r="595" spans="1:91" s="104" customFormat="1" ht="12.75" customHeight="1" x14ac:dyDescent="0.2">
      <c r="A595" s="100">
        <v>576</v>
      </c>
      <c r="B595" s="443"/>
      <c r="C595" s="444"/>
      <c r="D595" s="444"/>
      <c r="E595" s="444"/>
      <c r="F595" s="444"/>
      <c r="G595" s="444"/>
      <c r="H595" s="444"/>
      <c r="I595" s="444"/>
      <c r="J595" s="444"/>
      <c r="K595" s="444"/>
      <c r="L595" s="444"/>
      <c r="M595" s="444"/>
      <c r="N595" s="444"/>
      <c r="O595" s="444"/>
      <c r="P595" s="444"/>
      <c r="Q595" s="444"/>
      <c r="R595" s="445"/>
      <c r="S595" s="446"/>
      <c r="T595" s="447"/>
      <c r="U595" s="448"/>
      <c r="V595" s="449"/>
      <c r="W595" s="447"/>
      <c r="X595" s="485"/>
      <c r="Y595" s="485"/>
      <c r="Z595" s="485"/>
      <c r="AA595" s="485"/>
      <c r="AB595" s="485"/>
      <c r="AC595" s="485"/>
      <c r="AD595" s="485"/>
      <c r="AE595" s="485"/>
      <c r="AF595" s="485"/>
      <c r="AG595" s="485"/>
      <c r="AH595" s="485"/>
      <c r="AI595" s="485"/>
      <c r="AJ595" s="485"/>
      <c r="AK595" s="485"/>
      <c r="AL595" s="485"/>
      <c r="AM595" s="485"/>
      <c r="AN595" s="527"/>
      <c r="AO595" s="530"/>
      <c r="AP595" s="485"/>
      <c r="AQ595" s="485"/>
      <c r="AR595" s="485"/>
      <c r="AS595" s="485"/>
      <c r="AT595" s="485"/>
      <c r="AU595" s="485"/>
      <c r="AV595" s="485"/>
      <c r="AW595" s="485"/>
      <c r="AX595" s="527"/>
      <c r="AY595" s="528"/>
      <c r="AZ595" s="529"/>
      <c r="BA595" s="534"/>
      <c r="BB595" s="532"/>
      <c r="BC595" s="532"/>
      <c r="BD595" s="532"/>
      <c r="BE595" s="535"/>
      <c r="BF595" s="536"/>
      <c r="BG595" s="537"/>
      <c r="BH595" s="537"/>
      <c r="BI595" s="537"/>
      <c r="BJ595" s="538"/>
      <c r="BK595" s="557"/>
      <c r="BL595" s="537"/>
      <c r="BM595" s="537"/>
      <c r="BN595" s="537"/>
      <c r="BO595" s="558"/>
      <c r="BP595" s="531"/>
      <c r="BQ595" s="532"/>
      <c r="BR595" s="532"/>
      <c r="BS595" s="532"/>
      <c r="BT595" s="533"/>
      <c r="BU595" s="534"/>
      <c r="BV595" s="532"/>
      <c r="BW595" s="532"/>
      <c r="BX595" s="532"/>
      <c r="BY595" s="535"/>
      <c r="BZ595" s="536"/>
      <c r="CA595" s="537"/>
      <c r="CB595" s="537"/>
      <c r="CC595" s="537"/>
      <c r="CD595" s="538"/>
      <c r="CE595" s="561">
        <f t="shared" si="9"/>
        <v>0</v>
      </c>
      <c r="CF595" s="562"/>
      <c r="CG595" s="562"/>
      <c r="CH595" s="562"/>
      <c r="CI595" s="562"/>
      <c r="CJ595" s="562"/>
      <c r="CK595" s="562"/>
      <c r="CL595" s="562"/>
      <c r="CM595" s="563"/>
    </row>
    <row r="596" spans="1:91" s="104" customFormat="1" ht="12.75" customHeight="1" x14ac:dyDescent="0.2">
      <c r="A596" s="100">
        <v>577</v>
      </c>
      <c r="B596" s="443"/>
      <c r="C596" s="444"/>
      <c r="D596" s="444"/>
      <c r="E596" s="444"/>
      <c r="F596" s="444"/>
      <c r="G596" s="444"/>
      <c r="H596" s="444"/>
      <c r="I596" s="444"/>
      <c r="J596" s="444"/>
      <c r="K596" s="444"/>
      <c r="L596" s="444"/>
      <c r="M596" s="444"/>
      <c r="N596" s="444"/>
      <c r="O596" s="444"/>
      <c r="P596" s="444"/>
      <c r="Q596" s="444"/>
      <c r="R596" s="445"/>
      <c r="S596" s="446"/>
      <c r="T596" s="447"/>
      <c r="U596" s="448"/>
      <c r="V596" s="449"/>
      <c r="W596" s="447"/>
      <c r="X596" s="485"/>
      <c r="Y596" s="485"/>
      <c r="Z596" s="485"/>
      <c r="AA596" s="485"/>
      <c r="AB596" s="485"/>
      <c r="AC596" s="485"/>
      <c r="AD596" s="485"/>
      <c r="AE596" s="485"/>
      <c r="AF596" s="485"/>
      <c r="AG596" s="485"/>
      <c r="AH596" s="485"/>
      <c r="AI596" s="485"/>
      <c r="AJ596" s="485"/>
      <c r="AK596" s="485"/>
      <c r="AL596" s="485"/>
      <c r="AM596" s="485"/>
      <c r="AN596" s="527"/>
      <c r="AO596" s="530"/>
      <c r="AP596" s="485"/>
      <c r="AQ596" s="485"/>
      <c r="AR596" s="485"/>
      <c r="AS596" s="485"/>
      <c r="AT596" s="485"/>
      <c r="AU596" s="485"/>
      <c r="AV596" s="485"/>
      <c r="AW596" s="485"/>
      <c r="AX596" s="527"/>
      <c r="AY596" s="528"/>
      <c r="AZ596" s="529"/>
      <c r="BA596" s="534"/>
      <c r="BB596" s="532"/>
      <c r="BC596" s="532"/>
      <c r="BD596" s="532"/>
      <c r="BE596" s="535"/>
      <c r="BF596" s="536"/>
      <c r="BG596" s="537"/>
      <c r="BH596" s="537"/>
      <c r="BI596" s="537"/>
      <c r="BJ596" s="538"/>
      <c r="BK596" s="557"/>
      <c r="BL596" s="537"/>
      <c r="BM596" s="537"/>
      <c r="BN596" s="537"/>
      <c r="BO596" s="558"/>
      <c r="BP596" s="531"/>
      <c r="BQ596" s="532"/>
      <c r="BR596" s="532"/>
      <c r="BS596" s="532"/>
      <c r="BT596" s="533"/>
      <c r="BU596" s="534"/>
      <c r="BV596" s="532"/>
      <c r="BW596" s="532"/>
      <c r="BX596" s="532"/>
      <c r="BY596" s="535"/>
      <c r="BZ596" s="536"/>
      <c r="CA596" s="537"/>
      <c r="CB596" s="537"/>
      <c r="CC596" s="537"/>
      <c r="CD596" s="538"/>
      <c r="CE596" s="561">
        <f t="shared" si="9"/>
        <v>0</v>
      </c>
      <c r="CF596" s="562"/>
      <c r="CG596" s="562"/>
      <c r="CH596" s="562"/>
      <c r="CI596" s="562"/>
      <c r="CJ596" s="562"/>
      <c r="CK596" s="562"/>
      <c r="CL596" s="562"/>
      <c r="CM596" s="563"/>
    </row>
    <row r="597" spans="1:91" s="104" customFormat="1" ht="12.75" customHeight="1" x14ac:dyDescent="0.2">
      <c r="A597" s="100">
        <v>578</v>
      </c>
      <c r="B597" s="443"/>
      <c r="C597" s="444"/>
      <c r="D597" s="444"/>
      <c r="E597" s="444"/>
      <c r="F597" s="444"/>
      <c r="G597" s="444"/>
      <c r="H597" s="444"/>
      <c r="I597" s="444"/>
      <c r="J597" s="444"/>
      <c r="K597" s="444"/>
      <c r="L597" s="444"/>
      <c r="M597" s="444"/>
      <c r="N597" s="444"/>
      <c r="O597" s="444"/>
      <c r="P597" s="444"/>
      <c r="Q597" s="444"/>
      <c r="R597" s="445"/>
      <c r="S597" s="446"/>
      <c r="T597" s="447"/>
      <c r="U597" s="448"/>
      <c r="V597" s="449"/>
      <c r="W597" s="447"/>
      <c r="X597" s="485"/>
      <c r="Y597" s="485"/>
      <c r="Z597" s="485"/>
      <c r="AA597" s="485"/>
      <c r="AB597" s="485"/>
      <c r="AC597" s="485"/>
      <c r="AD597" s="485"/>
      <c r="AE597" s="485"/>
      <c r="AF597" s="485"/>
      <c r="AG597" s="485"/>
      <c r="AH597" s="485"/>
      <c r="AI597" s="485"/>
      <c r="AJ597" s="485"/>
      <c r="AK597" s="485"/>
      <c r="AL597" s="485"/>
      <c r="AM597" s="485"/>
      <c r="AN597" s="527"/>
      <c r="AO597" s="530"/>
      <c r="AP597" s="485"/>
      <c r="AQ597" s="485"/>
      <c r="AR597" s="485"/>
      <c r="AS597" s="485"/>
      <c r="AT597" s="485"/>
      <c r="AU597" s="485"/>
      <c r="AV597" s="485"/>
      <c r="AW597" s="485"/>
      <c r="AX597" s="527"/>
      <c r="AY597" s="528"/>
      <c r="AZ597" s="529"/>
      <c r="BA597" s="534"/>
      <c r="BB597" s="532"/>
      <c r="BC597" s="532"/>
      <c r="BD597" s="532"/>
      <c r="BE597" s="535"/>
      <c r="BF597" s="536"/>
      <c r="BG597" s="537"/>
      <c r="BH597" s="537"/>
      <c r="BI597" s="537"/>
      <c r="BJ597" s="538"/>
      <c r="BK597" s="557"/>
      <c r="BL597" s="537"/>
      <c r="BM597" s="537"/>
      <c r="BN597" s="537"/>
      <c r="BO597" s="558"/>
      <c r="BP597" s="531"/>
      <c r="BQ597" s="532"/>
      <c r="BR597" s="532"/>
      <c r="BS597" s="532"/>
      <c r="BT597" s="533"/>
      <c r="BU597" s="534"/>
      <c r="BV597" s="532"/>
      <c r="BW597" s="532"/>
      <c r="BX597" s="532"/>
      <c r="BY597" s="535"/>
      <c r="BZ597" s="536"/>
      <c r="CA597" s="537"/>
      <c r="CB597" s="537"/>
      <c r="CC597" s="537"/>
      <c r="CD597" s="538"/>
      <c r="CE597" s="561">
        <f t="shared" si="9"/>
        <v>0</v>
      </c>
      <c r="CF597" s="562"/>
      <c r="CG597" s="562"/>
      <c r="CH597" s="562"/>
      <c r="CI597" s="562"/>
      <c r="CJ597" s="562"/>
      <c r="CK597" s="562"/>
      <c r="CL597" s="562"/>
      <c r="CM597" s="563"/>
    </row>
    <row r="598" spans="1:91" s="104" customFormat="1" ht="12.75" customHeight="1" x14ac:dyDescent="0.2">
      <c r="A598" s="100">
        <v>579</v>
      </c>
      <c r="B598" s="443"/>
      <c r="C598" s="444"/>
      <c r="D598" s="444"/>
      <c r="E598" s="444"/>
      <c r="F598" s="444"/>
      <c r="G598" s="444"/>
      <c r="H598" s="444"/>
      <c r="I598" s="444"/>
      <c r="J598" s="444"/>
      <c r="K598" s="444"/>
      <c r="L598" s="444"/>
      <c r="M598" s="444"/>
      <c r="N598" s="444"/>
      <c r="O598" s="444"/>
      <c r="P598" s="444"/>
      <c r="Q598" s="444"/>
      <c r="R598" s="445"/>
      <c r="S598" s="446"/>
      <c r="T598" s="447"/>
      <c r="U598" s="448"/>
      <c r="V598" s="449"/>
      <c r="W598" s="447"/>
      <c r="X598" s="485"/>
      <c r="Y598" s="485"/>
      <c r="Z598" s="485"/>
      <c r="AA598" s="485"/>
      <c r="AB598" s="485"/>
      <c r="AC598" s="485"/>
      <c r="AD598" s="485"/>
      <c r="AE598" s="485"/>
      <c r="AF598" s="485"/>
      <c r="AG598" s="485"/>
      <c r="AH598" s="485"/>
      <c r="AI598" s="485"/>
      <c r="AJ598" s="485"/>
      <c r="AK598" s="485"/>
      <c r="AL598" s="485"/>
      <c r="AM598" s="485"/>
      <c r="AN598" s="527"/>
      <c r="AO598" s="530"/>
      <c r="AP598" s="485"/>
      <c r="AQ598" s="485"/>
      <c r="AR598" s="485"/>
      <c r="AS598" s="485"/>
      <c r="AT598" s="485"/>
      <c r="AU598" s="485"/>
      <c r="AV598" s="485"/>
      <c r="AW598" s="485"/>
      <c r="AX598" s="527"/>
      <c r="AY598" s="528"/>
      <c r="AZ598" s="529"/>
      <c r="BA598" s="534"/>
      <c r="BB598" s="532"/>
      <c r="BC598" s="532"/>
      <c r="BD598" s="532"/>
      <c r="BE598" s="535"/>
      <c r="BF598" s="536"/>
      <c r="BG598" s="537"/>
      <c r="BH598" s="537"/>
      <c r="BI598" s="537"/>
      <c r="BJ598" s="538"/>
      <c r="BK598" s="557"/>
      <c r="BL598" s="537"/>
      <c r="BM598" s="537"/>
      <c r="BN598" s="537"/>
      <c r="BO598" s="558"/>
      <c r="BP598" s="531"/>
      <c r="BQ598" s="532"/>
      <c r="BR598" s="532"/>
      <c r="BS598" s="532"/>
      <c r="BT598" s="533"/>
      <c r="BU598" s="534"/>
      <c r="BV598" s="532"/>
      <c r="BW598" s="532"/>
      <c r="BX598" s="532"/>
      <c r="BY598" s="535"/>
      <c r="BZ598" s="536"/>
      <c r="CA598" s="537"/>
      <c r="CB598" s="537"/>
      <c r="CC598" s="537"/>
      <c r="CD598" s="538"/>
      <c r="CE598" s="561">
        <f t="shared" si="9"/>
        <v>0</v>
      </c>
      <c r="CF598" s="562"/>
      <c r="CG598" s="562"/>
      <c r="CH598" s="562"/>
      <c r="CI598" s="562"/>
      <c r="CJ598" s="562"/>
      <c r="CK598" s="562"/>
      <c r="CL598" s="562"/>
      <c r="CM598" s="563"/>
    </row>
    <row r="599" spans="1:91" s="104" customFormat="1" ht="12.75" customHeight="1" x14ac:dyDescent="0.2">
      <c r="A599" s="100">
        <v>580</v>
      </c>
      <c r="B599" s="443"/>
      <c r="C599" s="444"/>
      <c r="D599" s="444"/>
      <c r="E599" s="444"/>
      <c r="F599" s="444"/>
      <c r="G599" s="444"/>
      <c r="H599" s="444"/>
      <c r="I599" s="444"/>
      <c r="J599" s="444"/>
      <c r="K599" s="444"/>
      <c r="L599" s="444"/>
      <c r="M599" s="444"/>
      <c r="N599" s="444"/>
      <c r="O599" s="444"/>
      <c r="P599" s="444"/>
      <c r="Q599" s="444"/>
      <c r="R599" s="445"/>
      <c r="S599" s="446"/>
      <c r="T599" s="447"/>
      <c r="U599" s="448"/>
      <c r="V599" s="449"/>
      <c r="W599" s="447"/>
      <c r="X599" s="485"/>
      <c r="Y599" s="485"/>
      <c r="Z599" s="485"/>
      <c r="AA599" s="485"/>
      <c r="AB599" s="485"/>
      <c r="AC599" s="485"/>
      <c r="AD599" s="485"/>
      <c r="AE599" s="485"/>
      <c r="AF599" s="485"/>
      <c r="AG599" s="485"/>
      <c r="AH599" s="485"/>
      <c r="AI599" s="485"/>
      <c r="AJ599" s="485"/>
      <c r="AK599" s="485"/>
      <c r="AL599" s="485"/>
      <c r="AM599" s="485"/>
      <c r="AN599" s="527"/>
      <c r="AO599" s="530"/>
      <c r="AP599" s="485"/>
      <c r="AQ599" s="485"/>
      <c r="AR599" s="485"/>
      <c r="AS599" s="485"/>
      <c r="AT599" s="485"/>
      <c r="AU599" s="485"/>
      <c r="AV599" s="485"/>
      <c r="AW599" s="485"/>
      <c r="AX599" s="527"/>
      <c r="AY599" s="528"/>
      <c r="AZ599" s="529"/>
      <c r="BA599" s="534"/>
      <c r="BB599" s="532"/>
      <c r="BC599" s="532"/>
      <c r="BD599" s="532"/>
      <c r="BE599" s="535"/>
      <c r="BF599" s="536"/>
      <c r="BG599" s="537"/>
      <c r="BH599" s="537"/>
      <c r="BI599" s="537"/>
      <c r="BJ599" s="538"/>
      <c r="BK599" s="557"/>
      <c r="BL599" s="537"/>
      <c r="BM599" s="537"/>
      <c r="BN599" s="537"/>
      <c r="BO599" s="558"/>
      <c r="BP599" s="531"/>
      <c r="BQ599" s="532"/>
      <c r="BR599" s="532"/>
      <c r="BS599" s="532"/>
      <c r="BT599" s="533"/>
      <c r="BU599" s="534"/>
      <c r="BV599" s="532"/>
      <c r="BW599" s="532"/>
      <c r="BX599" s="532"/>
      <c r="BY599" s="535"/>
      <c r="BZ599" s="536"/>
      <c r="CA599" s="537"/>
      <c r="CB599" s="537"/>
      <c r="CC599" s="537"/>
      <c r="CD599" s="538"/>
      <c r="CE599" s="561">
        <f t="shared" si="9"/>
        <v>0</v>
      </c>
      <c r="CF599" s="562"/>
      <c r="CG599" s="562"/>
      <c r="CH599" s="562"/>
      <c r="CI599" s="562"/>
      <c r="CJ599" s="562"/>
      <c r="CK599" s="562"/>
      <c r="CL599" s="562"/>
      <c r="CM599" s="563"/>
    </row>
    <row r="600" spans="1:91" s="104" customFormat="1" ht="12.75" customHeight="1" x14ac:dyDescent="0.2">
      <c r="A600" s="100">
        <v>581</v>
      </c>
      <c r="B600" s="443"/>
      <c r="C600" s="444"/>
      <c r="D600" s="444"/>
      <c r="E600" s="444"/>
      <c r="F600" s="444"/>
      <c r="G600" s="444"/>
      <c r="H600" s="444"/>
      <c r="I600" s="444"/>
      <c r="J600" s="444"/>
      <c r="K600" s="444"/>
      <c r="L600" s="444"/>
      <c r="M600" s="444"/>
      <c r="N600" s="444"/>
      <c r="O600" s="444"/>
      <c r="P600" s="444"/>
      <c r="Q600" s="444"/>
      <c r="R600" s="445"/>
      <c r="S600" s="446"/>
      <c r="T600" s="447"/>
      <c r="U600" s="448"/>
      <c r="V600" s="449"/>
      <c r="W600" s="447"/>
      <c r="X600" s="485"/>
      <c r="Y600" s="485"/>
      <c r="Z600" s="485"/>
      <c r="AA600" s="485"/>
      <c r="AB600" s="485"/>
      <c r="AC600" s="485"/>
      <c r="AD600" s="485"/>
      <c r="AE600" s="485"/>
      <c r="AF600" s="485"/>
      <c r="AG600" s="485"/>
      <c r="AH600" s="485"/>
      <c r="AI600" s="485"/>
      <c r="AJ600" s="485"/>
      <c r="AK600" s="485"/>
      <c r="AL600" s="485"/>
      <c r="AM600" s="485"/>
      <c r="AN600" s="527"/>
      <c r="AO600" s="530"/>
      <c r="AP600" s="485"/>
      <c r="AQ600" s="485"/>
      <c r="AR600" s="485"/>
      <c r="AS600" s="485"/>
      <c r="AT600" s="485"/>
      <c r="AU600" s="485"/>
      <c r="AV600" s="485"/>
      <c r="AW600" s="485"/>
      <c r="AX600" s="527"/>
      <c r="AY600" s="528"/>
      <c r="AZ600" s="529"/>
      <c r="BA600" s="534"/>
      <c r="BB600" s="532"/>
      <c r="BC600" s="532"/>
      <c r="BD600" s="532"/>
      <c r="BE600" s="535"/>
      <c r="BF600" s="536"/>
      <c r="BG600" s="537"/>
      <c r="BH600" s="537"/>
      <c r="BI600" s="537"/>
      <c r="BJ600" s="538"/>
      <c r="BK600" s="557"/>
      <c r="BL600" s="537"/>
      <c r="BM600" s="537"/>
      <c r="BN600" s="537"/>
      <c r="BO600" s="558"/>
      <c r="BP600" s="531"/>
      <c r="BQ600" s="532"/>
      <c r="BR600" s="532"/>
      <c r="BS600" s="532"/>
      <c r="BT600" s="533"/>
      <c r="BU600" s="534"/>
      <c r="BV600" s="532"/>
      <c r="BW600" s="532"/>
      <c r="BX600" s="532"/>
      <c r="BY600" s="535"/>
      <c r="BZ600" s="536"/>
      <c r="CA600" s="537"/>
      <c r="CB600" s="537"/>
      <c r="CC600" s="537"/>
      <c r="CD600" s="538"/>
      <c r="CE600" s="561">
        <f t="shared" si="9"/>
        <v>0</v>
      </c>
      <c r="CF600" s="562"/>
      <c r="CG600" s="562"/>
      <c r="CH600" s="562"/>
      <c r="CI600" s="562"/>
      <c r="CJ600" s="562"/>
      <c r="CK600" s="562"/>
      <c r="CL600" s="562"/>
      <c r="CM600" s="563"/>
    </row>
    <row r="601" spans="1:91" s="104" customFormat="1" ht="12.75" customHeight="1" x14ac:dyDescent="0.2">
      <c r="A601" s="100">
        <v>582</v>
      </c>
      <c r="B601" s="443"/>
      <c r="C601" s="444"/>
      <c r="D601" s="444"/>
      <c r="E601" s="444"/>
      <c r="F601" s="444"/>
      <c r="G601" s="444"/>
      <c r="H601" s="444"/>
      <c r="I601" s="444"/>
      <c r="J601" s="444"/>
      <c r="K601" s="444"/>
      <c r="L601" s="444"/>
      <c r="M601" s="444"/>
      <c r="N601" s="444"/>
      <c r="O601" s="444"/>
      <c r="P601" s="444"/>
      <c r="Q601" s="444"/>
      <c r="R601" s="445"/>
      <c r="S601" s="446"/>
      <c r="T601" s="447"/>
      <c r="U601" s="448"/>
      <c r="V601" s="449"/>
      <c r="W601" s="447"/>
      <c r="X601" s="485"/>
      <c r="Y601" s="485"/>
      <c r="Z601" s="485"/>
      <c r="AA601" s="485"/>
      <c r="AB601" s="485"/>
      <c r="AC601" s="485"/>
      <c r="AD601" s="485"/>
      <c r="AE601" s="485"/>
      <c r="AF601" s="485"/>
      <c r="AG601" s="485"/>
      <c r="AH601" s="485"/>
      <c r="AI601" s="485"/>
      <c r="AJ601" s="485"/>
      <c r="AK601" s="485"/>
      <c r="AL601" s="485"/>
      <c r="AM601" s="485"/>
      <c r="AN601" s="527"/>
      <c r="AO601" s="530"/>
      <c r="AP601" s="485"/>
      <c r="AQ601" s="485"/>
      <c r="AR601" s="485"/>
      <c r="AS601" s="485"/>
      <c r="AT601" s="485"/>
      <c r="AU601" s="485"/>
      <c r="AV601" s="485"/>
      <c r="AW601" s="485"/>
      <c r="AX601" s="527"/>
      <c r="AY601" s="528"/>
      <c r="AZ601" s="529"/>
      <c r="BA601" s="534"/>
      <c r="BB601" s="532"/>
      <c r="BC601" s="532"/>
      <c r="BD601" s="532"/>
      <c r="BE601" s="535"/>
      <c r="BF601" s="536"/>
      <c r="BG601" s="537"/>
      <c r="BH601" s="537"/>
      <c r="BI601" s="537"/>
      <c r="BJ601" s="538"/>
      <c r="BK601" s="557"/>
      <c r="BL601" s="537"/>
      <c r="BM601" s="537"/>
      <c r="BN601" s="537"/>
      <c r="BO601" s="558"/>
      <c r="BP601" s="531"/>
      <c r="BQ601" s="532"/>
      <c r="BR601" s="532"/>
      <c r="BS601" s="532"/>
      <c r="BT601" s="533"/>
      <c r="BU601" s="534"/>
      <c r="BV601" s="532"/>
      <c r="BW601" s="532"/>
      <c r="BX601" s="532"/>
      <c r="BY601" s="535"/>
      <c r="BZ601" s="536"/>
      <c r="CA601" s="537"/>
      <c r="CB601" s="537"/>
      <c r="CC601" s="537"/>
      <c r="CD601" s="538"/>
      <c r="CE601" s="561">
        <f t="shared" si="9"/>
        <v>0</v>
      </c>
      <c r="CF601" s="562"/>
      <c r="CG601" s="562"/>
      <c r="CH601" s="562"/>
      <c r="CI601" s="562"/>
      <c r="CJ601" s="562"/>
      <c r="CK601" s="562"/>
      <c r="CL601" s="562"/>
      <c r="CM601" s="563"/>
    </row>
    <row r="602" spans="1:91" s="104" customFormat="1" ht="12.75" customHeight="1" x14ac:dyDescent="0.2">
      <c r="A602" s="100">
        <v>583</v>
      </c>
      <c r="B602" s="443"/>
      <c r="C602" s="444"/>
      <c r="D602" s="444"/>
      <c r="E602" s="444"/>
      <c r="F602" s="444"/>
      <c r="G602" s="444"/>
      <c r="H602" s="444"/>
      <c r="I602" s="444"/>
      <c r="J602" s="444"/>
      <c r="K602" s="444"/>
      <c r="L602" s="444"/>
      <c r="M602" s="444"/>
      <c r="N602" s="444"/>
      <c r="O602" s="444"/>
      <c r="P602" s="444"/>
      <c r="Q602" s="444"/>
      <c r="R602" s="445"/>
      <c r="S602" s="446"/>
      <c r="T602" s="447"/>
      <c r="U602" s="448"/>
      <c r="V602" s="449"/>
      <c r="W602" s="447"/>
      <c r="X602" s="485"/>
      <c r="Y602" s="485"/>
      <c r="Z602" s="485"/>
      <c r="AA602" s="485"/>
      <c r="AB602" s="485"/>
      <c r="AC602" s="485"/>
      <c r="AD602" s="485"/>
      <c r="AE602" s="485"/>
      <c r="AF602" s="485"/>
      <c r="AG602" s="485"/>
      <c r="AH602" s="485"/>
      <c r="AI602" s="485"/>
      <c r="AJ602" s="485"/>
      <c r="AK602" s="485"/>
      <c r="AL602" s="485"/>
      <c r="AM602" s="485"/>
      <c r="AN602" s="527"/>
      <c r="AO602" s="530"/>
      <c r="AP602" s="485"/>
      <c r="AQ602" s="485"/>
      <c r="AR602" s="485"/>
      <c r="AS602" s="485"/>
      <c r="AT602" s="485"/>
      <c r="AU602" s="485"/>
      <c r="AV602" s="485"/>
      <c r="AW602" s="485"/>
      <c r="AX602" s="527"/>
      <c r="AY602" s="528"/>
      <c r="AZ602" s="529"/>
      <c r="BA602" s="534"/>
      <c r="BB602" s="532"/>
      <c r="BC602" s="532"/>
      <c r="BD602" s="532"/>
      <c r="BE602" s="535"/>
      <c r="BF602" s="536"/>
      <c r="BG602" s="537"/>
      <c r="BH602" s="537"/>
      <c r="BI602" s="537"/>
      <c r="BJ602" s="538"/>
      <c r="BK602" s="557"/>
      <c r="BL602" s="537"/>
      <c r="BM602" s="537"/>
      <c r="BN602" s="537"/>
      <c r="BO602" s="558"/>
      <c r="BP602" s="531"/>
      <c r="BQ602" s="532"/>
      <c r="BR602" s="532"/>
      <c r="BS602" s="532"/>
      <c r="BT602" s="533"/>
      <c r="BU602" s="534"/>
      <c r="BV602" s="532"/>
      <c r="BW602" s="532"/>
      <c r="BX602" s="532"/>
      <c r="BY602" s="535"/>
      <c r="BZ602" s="536"/>
      <c r="CA602" s="537"/>
      <c r="CB602" s="537"/>
      <c r="CC602" s="537"/>
      <c r="CD602" s="538"/>
      <c r="CE602" s="561">
        <f t="shared" si="9"/>
        <v>0</v>
      </c>
      <c r="CF602" s="562"/>
      <c r="CG602" s="562"/>
      <c r="CH602" s="562"/>
      <c r="CI602" s="562"/>
      <c r="CJ602" s="562"/>
      <c r="CK602" s="562"/>
      <c r="CL602" s="562"/>
      <c r="CM602" s="563"/>
    </row>
    <row r="603" spans="1:91" s="104" customFormat="1" ht="12.75" customHeight="1" x14ac:dyDescent="0.2">
      <c r="A603" s="100">
        <v>584</v>
      </c>
      <c r="B603" s="443"/>
      <c r="C603" s="444"/>
      <c r="D603" s="444"/>
      <c r="E603" s="444"/>
      <c r="F603" s="444"/>
      <c r="G603" s="444"/>
      <c r="H603" s="444"/>
      <c r="I603" s="444"/>
      <c r="J603" s="444"/>
      <c r="K603" s="444"/>
      <c r="L603" s="444"/>
      <c r="M603" s="444"/>
      <c r="N603" s="444"/>
      <c r="O603" s="444"/>
      <c r="P603" s="444"/>
      <c r="Q603" s="444"/>
      <c r="R603" s="445"/>
      <c r="S603" s="446"/>
      <c r="T603" s="447"/>
      <c r="U603" s="448"/>
      <c r="V603" s="449"/>
      <c r="W603" s="447"/>
      <c r="X603" s="485"/>
      <c r="Y603" s="485"/>
      <c r="Z603" s="485"/>
      <c r="AA603" s="485"/>
      <c r="AB603" s="485"/>
      <c r="AC603" s="485"/>
      <c r="AD603" s="485"/>
      <c r="AE603" s="485"/>
      <c r="AF603" s="485"/>
      <c r="AG603" s="485"/>
      <c r="AH603" s="485"/>
      <c r="AI603" s="485"/>
      <c r="AJ603" s="485"/>
      <c r="AK603" s="485"/>
      <c r="AL603" s="485"/>
      <c r="AM603" s="485"/>
      <c r="AN603" s="527"/>
      <c r="AO603" s="530"/>
      <c r="AP603" s="485"/>
      <c r="AQ603" s="485"/>
      <c r="AR603" s="485"/>
      <c r="AS603" s="485"/>
      <c r="AT603" s="485"/>
      <c r="AU603" s="485"/>
      <c r="AV603" s="485"/>
      <c r="AW603" s="485"/>
      <c r="AX603" s="527"/>
      <c r="AY603" s="528"/>
      <c r="AZ603" s="529"/>
      <c r="BA603" s="534"/>
      <c r="BB603" s="532"/>
      <c r="BC603" s="532"/>
      <c r="BD603" s="532"/>
      <c r="BE603" s="535"/>
      <c r="BF603" s="536"/>
      <c r="BG603" s="537"/>
      <c r="BH603" s="537"/>
      <c r="BI603" s="537"/>
      <c r="BJ603" s="538"/>
      <c r="BK603" s="557"/>
      <c r="BL603" s="537"/>
      <c r="BM603" s="537"/>
      <c r="BN603" s="537"/>
      <c r="BO603" s="558"/>
      <c r="BP603" s="531"/>
      <c r="BQ603" s="532"/>
      <c r="BR603" s="532"/>
      <c r="BS603" s="532"/>
      <c r="BT603" s="533"/>
      <c r="BU603" s="534"/>
      <c r="BV603" s="532"/>
      <c r="BW603" s="532"/>
      <c r="BX603" s="532"/>
      <c r="BY603" s="535"/>
      <c r="BZ603" s="536"/>
      <c r="CA603" s="537"/>
      <c r="CB603" s="537"/>
      <c r="CC603" s="537"/>
      <c r="CD603" s="538"/>
      <c r="CE603" s="561">
        <f t="shared" si="9"/>
        <v>0</v>
      </c>
      <c r="CF603" s="562"/>
      <c r="CG603" s="562"/>
      <c r="CH603" s="562"/>
      <c r="CI603" s="562"/>
      <c r="CJ603" s="562"/>
      <c r="CK603" s="562"/>
      <c r="CL603" s="562"/>
      <c r="CM603" s="563"/>
    </row>
    <row r="604" spans="1:91" s="104" customFormat="1" ht="12.75" customHeight="1" x14ac:dyDescent="0.2">
      <c r="A604" s="100">
        <v>585</v>
      </c>
      <c r="B604" s="443"/>
      <c r="C604" s="444"/>
      <c r="D604" s="444"/>
      <c r="E604" s="444"/>
      <c r="F604" s="444"/>
      <c r="G604" s="444"/>
      <c r="H604" s="444"/>
      <c r="I604" s="444"/>
      <c r="J604" s="444"/>
      <c r="K604" s="444"/>
      <c r="L604" s="444"/>
      <c r="M604" s="444"/>
      <c r="N604" s="444"/>
      <c r="O604" s="444"/>
      <c r="P604" s="444"/>
      <c r="Q604" s="444"/>
      <c r="R604" s="445"/>
      <c r="S604" s="446"/>
      <c r="T604" s="447"/>
      <c r="U604" s="448"/>
      <c r="V604" s="449"/>
      <c r="W604" s="447"/>
      <c r="X604" s="485"/>
      <c r="Y604" s="485"/>
      <c r="Z604" s="485"/>
      <c r="AA604" s="485"/>
      <c r="AB604" s="485"/>
      <c r="AC604" s="485"/>
      <c r="AD604" s="485"/>
      <c r="AE604" s="485"/>
      <c r="AF604" s="485"/>
      <c r="AG604" s="485"/>
      <c r="AH604" s="485"/>
      <c r="AI604" s="485"/>
      <c r="AJ604" s="485"/>
      <c r="AK604" s="485"/>
      <c r="AL604" s="485"/>
      <c r="AM604" s="485"/>
      <c r="AN604" s="527"/>
      <c r="AO604" s="530"/>
      <c r="AP604" s="485"/>
      <c r="AQ604" s="485"/>
      <c r="AR604" s="485"/>
      <c r="AS604" s="485"/>
      <c r="AT604" s="485"/>
      <c r="AU604" s="485"/>
      <c r="AV604" s="485"/>
      <c r="AW604" s="485"/>
      <c r="AX604" s="527"/>
      <c r="AY604" s="528"/>
      <c r="AZ604" s="529"/>
      <c r="BA604" s="534"/>
      <c r="BB604" s="532"/>
      <c r="BC604" s="532"/>
      <c r="BD604" s="532"/>
      <c r="BE604" s="535"/>
      <c r="BF604" s="536"/>
      <c r="BG604" s="537"/>
      <c r="BH604" s="537"/>
      <c r="BI604" s="537"/>
      <c r="BJ604" s="538"/>
      <c r="BK604" s="557"/>
      <c r="BL604" s="537"/>
      <c r="BM604" s="537"/>
      <c r="BN604" s="537"/>
      <c r="BO604" s="558"/>
      <c r="BP604" s="531"/>
      <c r="BQ604" s="532"/>
      <c r="BR604" s="532"/>
      <c r="BS604" s="532"/>
      <c r="BT604" s="533"/>
      <c r="BU604" s="534"/>
      <c r="BV604" s="532"/>
      <c r="BW604" s="532"/>
      <c r="BX604" s="532"/>
      <c r="BY604" s="535"/>
      <c r="BZ604" s="536"/>
      <c r="CA604" s="537"/>
      <c r="CB604" s="537"/>
      <c r="CC604" s="537"/>
      <c r="CD604" s="538"/>
      <c r="CE604" s="561">
        <f t="shared" si="9"/>
        <v>0</v>
      </c>
      <c r="CF604" s="562"/>
      <c r="CG604" s="562"/>
      <c r="CH604" s="562"/>
      <c r="CI604" s="562"/>
      <c r="CJ604" s="562"/>
      <c r="CK604" s="562"/>
      <c r="CL604" s="562"/>
      <c r="CM604" s="563"/>
    </row>
    <row r="605" spans="1:91" s="104" customFormat="1" ht="12.75" customHeight="1" x14ac:dyDescent="0.2">
      <c r="A605" s="100">
        <v>586</v>
      </c>
      <c r="B605" s="443"/>
      <c r="C605" s="444"/>
      <c r="D605" s="444"/>
      <c r="E605" s="444"/>
      <c r="F605" s="444"/>
      <c r="G605" s="444"/>
      <c r="H605" s="444"/>
      <c r="I605" s="444"/>
      <c r="J605" s="444"/>
      <c r="K605" s="444"/>
      <c r="L605" s="444"/>
      <c r="M605" s="444"/>
      <c r="N605" s="444"/>
      <c r="O605" s="444"/>
      <c r="P605" s="444"/>
      <c r="Q605" s="444"/>
      <c r="R605" s="445"/>
      <c r="S605" s="446"/>
      <c r="T605" s="447"/>
      <c r="U605" s="448"/>
      <c r="V605" s="449"/>
      <c r="W605" s="447"/>
      <c r="X605" s="485"/>
      <c r="Y605" s="485"/>
      <c r="Z605" s="485"/>
      <c r="AA605" s="485"/>
      <c r="AB605" s="485"/>
      <c r="AC605" s="485"/>
      <c r="AD605" s="485"/>
      <c r="AE605" s="485"/>
      <c r="AF605" s="485"/>
      <c r="AG605" s="485"/>
      <c r="AH605" s="485"/>
      <c r="AI605" s="485"/>
      <c r="AJ605" s="485"/>
      <c r="AK605" s="485"/>
      <c r="AL605" s="485"/>
      <c r="AM605" s="485"/>
      <c r="AN605" s="527"/>
      <c r="AO605" s="530"/>
      <c r="AP605" s="485"/>
      <c r="AQ605" s="485"/>
      <c r="AR605" s="485"/>
      <c r="AS605" s="485"/>
      <c r="AT605" s="485"/>
      <c r="AU605" s="485"/>
      <c r="AV605" s="485"/>
      <c r="AW605" s="485"/>
      <c r="AX605" s="527"/>
      <c r="AY605" s="528"/>
      <c r="AZ605" s="529"/>
      <c r="BA605" s="534"/>
      <c r="BB605" s="532"/>
      <c r="BC605" s="532"/>
      <c r="BD605" s="532"/>
      <c r="BE605" s="535"/>
      <c r="BF605" s="536"/>
      <c r="BG605" s="537"/>
      <c r="BH605" s="537"/>
      <c r="BI605" s="537"/>
      <c r="BJ605" s="538"/>
      <c r="BK605" s="557"/>
      <c r="BL605" s="537"/>
      <c r="BM605" s="537"/>
      <c r="BN605" s="537"/>
      <c r="BO605" s="558"/>
      <c r="BP605" s="531"/>
      <c r="BQ605" s="532"/>
      <c r="BR605" s="532"/>
      <c r="BS605" s="532"/>
      <c r="BT605" s="533"/>
      <c r="BU605" s="534"/>
      <c r="BV605" s="532"/>
      <c r="BW605" s="532"/>
      <c r="BX605" s="532"/>
      <c r="BY605" s="535"/>
      <c r="BZ605" s="536"/>
      <c r="CA605" s="537"/>
      <c r="CB605" s="537"/>
      <c r="CC605" s="537"/>
      <c r="CD605" s="538"/>
      <c r="CE605" s="561">
        <f t="shared" si="9"/>
        <v>0</v>
      </c>
      <c r="CF605" s="562"/>
      <c r="CG605" s="562"/>
      <c r="CH605" s="562"/>
      <c r="CI605" s="562"/>
      <c r="CJ605" s="562"/>
      <c r="CK605" s="562"/>
      <c r="CL605" s="562"/>
      <c r="CM605" s="563"/>
    </row>
    <row r="606" spans="1:91" s="104" customFormat="1" ht="12.75" customHeight="1" x14ac:dyDescent="0.2">
      <c r="A606" s="100">
        <v>587</v>
      </c>
      <c r="B606" s="443"/>
      <c r="C606" s="444"/>
      <c r="D606" s="444"/>
      <c r="E606" s="444"/>
      <c r="F606" s="444"/>
      <c r="G606" s="444"/>
      <c r="H606" s="444"/>
      <c r="I606" s="444"/>
      <c r="J606" s="444"/>
      <c r="K606" s="444"/>
      <c r="L606" s="444"/>
      <c r="M606" s="444"/>
      <c r="N606" s="444"/>
      <c r="O606" s="444"/>
      <c r="P606" s="444"/>
      <c r="Q606" s="444"/>
      <c r="R606" s="445"/>
      <c r="S606" s="446"/>
      <c r="T606" s="447"/>
      <c r="U606" s="448"/>
      <c r="V606" s="449"/>
      <c r="W606" s="447"/>
      <c r="X606" s="485"/>
      <c r="Y606" s="485"/>
      <c r="Z606" s="485"/>
      <c r="AA606" s="485"/>
      <c r="AB606" s="485"/>
      <c r="AC606" s="485"/>
      <c r="AD606" s="485"/>
      <c r="AE606" s="485"/>
      <c r="AF606" s="485"/>
      <c r="AG606" s="485"/>
      <c r="AH606" s="485"/>
      <c r="AI606" s="485"/>
      <c r="AJ606" s="485"/>
      <c r="AK606" s="485"/>
      <c r="AL606" s="485"/>
      <c r="AM606" s="485"/>
      <c r="AN606" s="527"/>
      <c r="AO606" s="530"/>
      <c r="AP606" s="485"/>
      <c r="AQ606" s="485"/>
      <c r="AR606" s="485"/>
      <c r="AS606" s="485"/>
      <c r="AT606" s="485"/>
      <c r="AU606" s="485"/>
      <c r="AV606" s="485"/>
      <c r="AW606" s="485"/>
      <c r="AX606" s="527"/>
      <c r="AY606" s="528"/>
      <c r="AZ606" s="529"/>
      <c r="BA606" s="534"/>
      <c r="BB606" s="532"/>
      <c r="BC606" s="532"/>
      <c r="BD606" s="532"/>
      <c r="BE606" s="535"/>
      <c r="BF606" s="536"/>
      <c r="BG606" s="537"/>
      <c r="BH606" s="537"/>
      <c r="BI606" s="537"/>
      <c r="BJ606" s="538"/>
      <c r="BK606" s="557"/>
      <c r="BL606" s="537"/>
      <c r="BM606" s="537"/>
      <c r="BN606" s="537"/>
      <c r="BO606" s="558"/>
      <c r="BP606" s="531"/>
      <c r="BQ606" s="532"/>
      <c r="BR606" s="532"/>
      <c r="BS606" s="532"/>
      <c r="BT606" s="533"/>
      <c r="BU606" s="534"/>
      <c r="BV606" s="532"/>
      <c r="BW606" s="532"/>
      <c r="BX606" s="532"/>
      <c r="BY606" s="535"/>
      <c r="BZ606" s="536"/>
      <c r="CA606" s="537"/>
      <c r="CB606" s="537"/>
      <c r="CC606" s="537"/>
      <c r="CD606" s="538"/>
      <c r="CE606" s="561">
        <f t="shared" si="9"/>
        <v>0</v>
      </c>
      <c r="CF606" s="562"/>
      <c r="CG606" s="562"/>
      <c r="CH606" s="562"/>
      <c r="CI606" s="562"/>
      <c r="CJ606" s="562"/>
      <c r="CK606" s="562"/>
      <c r="CL606" s="562"/>
      <c r="CM606" s="563"/>
    </row>
    <row r="607" spans="1:91" s="104" customFormat="1" ht="12.75" customHeight="1" x14ac:dyDescent="0.2">
      <c r="A607" s="100">
        <v>588</v>
      </c>
      <c r="B607" s="443"/>
      <c r="C607" s="444"/>
      <c r="D607" s="444"/>
      <c r="E607" s="444"/>
      <c r="F607" s="444"/>
      <c r="G607" s="444"/>
      <c r="H607" s="444"/>
      <c r="I607" s="444"/>
      <c r="J607" s="444"/>
      <c r="K607" s="444"/>
      <c r="L607" s="444"/>
      <c r="M607" s="444"/>
      <c r="N607" s="444"/>
      <c r="O607" s="444"/>
      <c r="P607" s="444"/>
      <c r="Q607" s="444"/>
      <c r="R607" s="445"/>
      <c r="S607" s="446"/>
      <c r="T607" s="447"/>
      <c r="U607" s="448"/>
      <c r="V607" s="449"/>
      <c r="W607" s="447"/>
      <c r="X607" s="485"/>
      <c r="Y607" s="485"/>
      <c r="Z607" s="485"/>
      <c r="AA607" s="485"/>
      <c r="AB607" s="485"/>
      <c r="AC607" s="485"/>
      <c r="AD607" s="485"/>
      <c r="AE607" s="485"/>
      <c r="AF607" s="485"/>
      <c r="AG607" s="485"/>
      <c r="AH607" s="485"/>
      <c r="AI607" s="485"/>
      <c r="AJ607" s="485"/>
      <c r="AK607" s="485"/>
      <c r="AL607" s="485"/>
      <c r="AM607" s="485"/>
      <c r="AN607" s="527"/>
      <c r="AO607" s="530"/>
      <c r="AP607" s="485"/>
      <c r="AQ607" s="485"/>
      <c r="AR607" s="485"/>
      <c r="AS607" s="485"/>
      <c r="AT607" s="485"/>
      <c r="AU607" s="485"/>
      <c r="AV607" s="485"/>
      <c r="AW607" s="485"/>
      <c r="AX607" s="527"/>
      <c r="AY607" s="528"/>
      <c r="AZ607" s="529"/>
      <c r="BA607" s="534"/>
      <c r="BB607" s="532"/>
      <c r="BC607" s="532"/>
      <c r="BD607" s="532"/>
      <c r="BE607" s="535"/>
      <c r="BF607" s="536"/>
      <c r="BG607" s="537"/>
      <c r="BH607" s="537"/>
      <c r="BI607" s="537"/>
      <c r="BJ607" s="538"/>
      <c r="BK607" s="557"/>
      <c r="BL607" s="537"/>
      <c r="BM607" s="537"/>
      <c r="BN607" s="537"/>
      <c r="BO607" s="558"/>
      <c r="BP607" s="531"/>
      <c r="BQ607" s="532"/>
      <c r="BR607" s="532"/>
      <c r="BS607" s="532"/>
      <c r="BT607" s="533"/>
      <c r="BU607" s="534"/>
      <c r="BV607" s="532"/>
      <c r="BW607" s="532"/>
      <c r="BX607" s="532"/>
      <c r="BY607" s="535"/>
      <c r="BZ607" s="536"/>
      <c r="CA607" s="537"/>
      <c r="CB607" s="537"/>
      <c r="CC607" s="537"/>
      <c r="CD607" s="538"/>
      <c r="CE607" s="561">
        <f t="shared" ref="CE607:CE670" si="10">SUM(BA607:CD607)</f>
        <v>0</v>
      </c>
      <c r="CF607" s="562"/>
      <c r="CG607" s="562"/>
      <c r="CH607" s="562"/>
      <c r="CI607" s="562"/>
      <c r="CJ607" s="562"/>
      <c r="CK607" s="562"/>
      <c r="CL607" s="562"/>
      <c r="CM607" s="563"/>
    </row>
    <row r="608" spans="1:91" s="104" customFormat="1" ht="12.75" customHeight="1" x14ac:dyDescent="0.2">
      <c r="A608" s="100">
        <v>589</v>
      </c>
      <c r="B608" s="443"/>
      <c r="C608" s="444"/>
      <c r="D608" s="444"/>
      <c r="E608" s="444"/>
      <c r="F608" s="444"/>
      <c r="G608" s="444"/>
      <c r="H608" s="444"/>
      <c r="I608" s="444"/>
      <c r="J608" s="444"/>
      <c r="K608" s="444"/>
      <c r="L608" s="444"/>
      <c r="M608" s="444"/>
      <c r="N608" s="444"/>
      <c r="O608" s="444"/>
      <c r="P608" s="444"/>
      <c r="Q608" s="444"/>
      <c r="R608" s="445"/>
      <c r="S608" s="446"/>
      <c r="T608" s="447"/>
      <c r="U608" s="448"/>
      <c r="V608" s="449"/>
      <c r="W608" s="447"/>
      <c r="X608" s="485"/>
      <c r="Y608" s="485"/>
      <c r="Z608" s="485"/>
      <c r="AA608" s="485"/>
      <c r="AB608" s="485"/>
      <c r="AC608" s="485"/>
      <c r="AD608" s="485"/>
      <c r="AE608" s="485"/>
      <c r="AF608" s="485"/>
      <c r="AG608" s="485"/>
      <c r="AH608" s="485"/>
      <c r="AI608" s="485"/>
      <c r="AJ608" s="485"/>
      <c r="AK608" s="485"/>
      <c r="AL608" s="485"/>
      <c r="AM608" s="485"/>
      <c r="AN608" s="527"/>
      <c r="AO608" s="530"/>
      <c r="AP608" s="485"/>
      <c r="AQ608" s="485"/>
      <c r="AR608" s="485"/>
      <c r="AS608" s="485"/>
      <c r="AT608" s="485"/>
      <c r="AU608" s="485"/>
      <c r="AV608" s="485"/>
      <c r="AW608" s="485"/>
      <c r="AX608" s="527"/>
      <c r="AY608" s="528"/>
      <c r="AZ608" s="529"/>
      <c r="BA608" s="534"/>
      <c r="BB608" s="532"/>
      <c r="BC608" s="532"/>
      <c r="BD608" s="532"/>
      <c r="BE608" s="535"/>
      <c r="BF608" s="536"/>
      <c r="BG608" s="537"/>
      <c r="BH608" s="537"/>
      <c r="BI608" s="537"/>
      <c r="BJ608" s="538"/>
      <c r="BK608" s="557"/>
      <c r="BL608" s="537"/>
      <c r="BM608" s="537"/>
      <c r="BN608" s="537"/>
      <c r="BO608" s="558"/>
      <c r="BP608" s="531"/>
      <c r="BQ608" s="532"/>
      <c r="BR608" s="532"/>
      <c r="BS608" s="532"/>
      <c r="BT608" s="533"/>
      <c r="BU608" s="534"/>
      <c r="BV608" s="532"/>
      <c r="BW608" s="532"/>
      <c r="BX608" s="532"/>
      <c r="BY608" s="535"/>
      <c r="BZ608" s="536"/>
      <c r="CA608" s="537"/>
      <c r="CB608" s="537"/>
      <c r="CC608" s="537"/>
      <c r="CD608" s="538"/>
      <c r="CE608" s="561">
        <f t="shared" si="10"/>
        <v>0</v>
      </c>
      <c r="CF608" s="562"/>
      <c r="CG608" s="562"/>
      <c r="CH608" s="562"/>
      <c r="CI608" s="562"/>
      <c r="CJ608" s="562"/>
      <c r="CK608" s="562"/>
      <c r="CL608" s="562"/>
      <c r="CM608" s="563"/>
    </row>
    <row r="609" spans="1:91" s="104" customFormat="1" ht="12.75" customHeight="1" x14ac:dyDescent="0.2">
      <c r="A609" s="100">
        <v>590</v>
      </c>
      <c r="B609" s="443"/>
      <c r="C609" s="444"/>
      <c r="D609" s="444"/>
      <c r="E609" s="444"/>
      <c r="F609" s="444"/>
      <c r="G609" s="444"/>
      <c r="H609" s="444"/>
      <c r="I609" s="444"/>
      <c r="J609" s="444"/>
      <c r="K609" s="444"/>
      <c r="L609" s="444"/>
      <c r="M609" s="444"/>
      <c r="N609" s="444"/>
      <c r="O609" s="444"/>
      <c r="P609" s="444"/>
      <c r="Q609" s="444"/>
      <c r="R609" s="445"/>
      <c r="S609" s="446"/>
      <c r="T609" s="447"/>
      <c r="U609" s="448"/>
      <c r="V609" s="449"/>
      <c r="W609" s="447"/>
      <c r="X609" s="485"/>
      <c r="Y609" s="485"/>
      <c r="Z609" s="485"/>
      <c r="AA609" s="485"/>
      <c r="AB609" s="485"/>
      <c r="AC609" s="485"/>
      <c r="AD609" s="485"/>
      <c r="AE609" s="485"/>
      <c r="AF609" s="485"/>
      <c r="AG609" s="485"/>
      <c r="AH609" s="485"/>
      <c r="AI609" s="485"/>
      <c r="AJ609" s="485"/>
      <c r="AK609" s="485"/>
      <c r="AL609" s="485"/>
      <c r="AM609" s="485"/>
      <c r="AN609" s="527"/>
      <c r="AO609" s="530"/>
      <c r="AP609" s="485"/>
      <c r="AQ609" s="485"/>
      <c r="AR609" s="485"/>
      <c r="AS609" s="485"/>
      <c r="AT609" s="485"/>
      <c r="AU609" s="485"/>
      <c r="AV609" s="485"/>
      <c r="AW609" s="485"/>
      <c r="AX609" s="527"/>
      <c r="AY609" s="528"/>
      <c r="AZ609" s="529"/>
      <c r="BA609" s="534"/>
      <c r="BB609" s="532"/>
      <c r="BC609" s="532"/>
      <c r="BD609" s="532"/>
      <c r="BE609" s="535"/>
      <c r="BF609" s="536"/>
      <c r="BG609" s="537"/>
      <c r="BH609" s="537"/>
      <c r="BI609" s="537"/>
      <c r="BJ609" s="538"/>
      <c r="BK609" s="557"/>
      <c r="BL609" s="537"/>
      <c r="BM609" s="537"/>
      <c r="BN609" s="537"/>
      <c r="BO609" s="558"/>
      <c r="BP609" s="531"/>
      <c r="BQ609" s="532"/>
      <c r="BR609" s="532"/>
      <c r="BS609" s="532"/>
      <c r="BT609" s="533"/>
      <c r="BU609" s="534"/>
      <c r="BV609" s="532"/>
      <c r="BW609" s="532"/>
      <c r="BX609" s="532"/>
      <c r="BY609" s="535"/>
      <c r="BZ609" s="536"/>
      <c r="CA609" s="537"/>
      <c r="CB609" s="537"/>
      <c r="CC609" s="537"/>
      <c r="CD609" s="538"/>
      <c r="CE609" s="561">
        <f t="shared" si="10"/>
        <v>0</v>
      </c>
      <c r="CF609" s="562"/>
      <c r="CG609" s="562"/>
      <c r="CH609" s="562"/>
      <c r="CI609" s="562"/>
      <c r="CJ609" s="562"/>
      <c r="CK609" s="562"/>
      <c r="CL609" s="562"/>
      <c r="CM609" s="563"/>
    </row>
    <row r="610" spans="1:91" s="104" customFormat="1" ht="12.75" customHeight="1" x14ac:dyDescent="0.2">
      <c r="A610" s="100">
        <v>591</v>
      </c>
      <c r="B610" s="443"/>
      <c r="C610" s="444"/>
      <c r="D610" s="444"/>
      <c r="E610" s="444"/>
      <c r="F610" s="444"/>
      <c r="G610" s="444"/>
      <c r="H610" s="444"/>
      <c r="I610" s="444"/>
      <c r="J610" s="444"/>
      <c r="K610" s="444"/>
      <c r="L610" s="444"/>
      <c r="M610" s="444"/>
      <c r="N610" s="444"/>
      <c r="O610" s="444"/>
      <c r="P610" s="444"/>
      <c r="Q610" s="444"/>
      <c r="R610" s="445"/>
      <c r="S610" s="446"/>
      <c r="T610" s="447"/>
      <c r="U610" s="448"/>
      <c r="V610" s="449"/>
      <c r="W610" s="447"/>
      <c r="X610" s="485"/>
      <c r="Y610" s="485"/>
      <c r="Z610" s="485"/>
      <c r="AA610" s="485"/>
      <c r="AB610" s="485"/>
      <c r="AC610" s="485"/>
      <c r="AD610" s="485"/>
      <c r="AE610" s="485"/>
      <c r="AF610" s="485"/>
      <c r="AG610" s="485"/>
      <c r="AH610" s="485"/>
      <c r="AI610" s="485"/>
      <c r="AJ610" s="485"/>
      <c r="AK610" s="485"/>
      <c r="AL610" s="485"/>
      <c r="AM610" s="485"/>
      <c r="AN610" s="527"/>
      <c r="AO610" s="530"/>
      <c r="AP610" s="485"/>
      <c r="AQ610" s="485"/>
      <c r="AR610" s="485"/>
      <c r="AS610" s="485"/>
      <c r="AT610" s="485"/>
      <c r="AU610" s="485"/>
      <c r="AV610" s="485"/>
      <c r="AW610" s="485"/>
      <c r="AX610" s="527"/>
      <c r="AY610" s="528"/>
      <c r="AZ610" s="529"/>
      <c r="BA610" s="534"/>
      <c r="BB610" s="532"/>
      <c r="BC610" s="532"/>
      <c r="BD610" s="532"/>
      <c r="BE610" s="535"/>
      <c r="BF610" s="536"/>
      <c r="BG610" s="537"/>
      <c r="BH610" s="537"/>
      <c r="BI610" s="537"/>
      <c r="BJ610" s="538"/>
      <c r="BK610" s="557"/>
      <c r="BL610" s="537"/>
      <c r="BM610" s="537"/>
      <c r="BN610" s="537"/>
      <c r="BO610" s="558"/>
      <c r="BP610" s="531"/>
      <c r="BQ610" s="532"/>
      <c r="BR610" s="532"/>
      <c r="BS610" s="532"/>
      <c r="BT610" s="533"/>
      <c r="BU610" s="534"/>
      <c r="BV610" s="532"/>
      <c r="BW610" s="532"/>
      <c r="BX610" s="532"/>
      <c r="BY610" s="535"/>
      <c r="BZ610" s="536"/>
      <c r="CA610" s="537"/>
      <c r="CB610" s="537"/>
      <c r="CC610" s="537"/>
      <c r="CD610" s="538"/>
      <c r="CE610" s="561">
        <f t="shared" si="10"/>
        <v>0</v>
      </c>
      <c r="CF610" s="562"/>
      <c r="CG610" s="562"/>
      <c r="CH610" s="562"/>
      <c r="CI610" s="562"/>
      <c r="CJ610" s="562"/>
      <c r="CK610" s="562"/>
      <c r="CL610" s="562"/>
      <c r="CM610" s="563"/>
    </row>
    <row r="611" spans="1:91" s="104" customFormat="1" ht="12.75" customHeight="1" x14ac:dyDescent="0.2">
      <c r="A611" s="100">
        <v>592</v>
      </c>
      <c r="B611" s="443"/>
      <c r="C611" s="444"/>
      <c r="D611" s="444"/>
      <c r="E611" s="444"/>
      <c r="F611" s="444"/>
      <c r="G611" s="444"/>
      <c r="H611" s="444"/>
      <c r="I611" s="444"/>
      <c r="J611" s="444"/>
      <c r="K611" s="444"/>
      <c r="L611" s="444"/>
      <c r="M611" s="444"/>
      <c r="N611" s="444"/>
      <c r="O611" s="444"/>
      <c r="P611" s="444"/>
      <c r="Q611" s="444"/>
      <c r="R611" s="445"/>
      <c r="S611" s="446"/>
      <c r="T611" s="447"/>
      <c r="U611" s="448"/>
      <c r="V611" s="449"/>
      <c r="W611" s="447"/>
      <c r="X611" s="485"/>
      <c r="Y611" s="485"/>
      <c r="Z611" s="485"/>
      <c r="AA611" s="485"/>
      <c r="AB611" s="485"/>
      <c r="AC611" s="485"/>
      <c r="AD611" s="485"/>
      <c r="AE611" s="485"/>
      <c r="AF611" s="485"/>
      <c r="AG611" s="485"/>
      <c r="AH611" s="485"/>
      <c r="AI611" s="485"/>
      <c r="AJ611" s="485"/>
      <c r="AK611" s="485"/>
      <c r="AL611" s="485"/>
      <c r="AM611" s="485"/>
      <c r="AN611" s="527"/>
      <c r="AO611" s="530"/>
      <c r="AP611" s="485"/>
      <c r="AQ611" s="485"/>
      <c r="AR611" s="485"/>
      <c r="AS611" s="485"/>
      <c r="AT611" s="485"/>
      <c r="AU611" s="485"/>
      <c r="AV611" s="485"/>
      <c r="AW611" s="485"/>
      <c r="AX611" s="527"/>
      <c r="AY611" s="528"/>
      <c r="AZ611" s="529"/>
      <c r="BA611" s="534"/>
      <c r="BB611" s="532"/>
      <c r="BC611" s="532"/>
      <c r="BD611" s="532"/>
      <c r="BE611" s="535"/>
      <c r="BF611" s="536"/>
      <c r="BG611" s="537"/>
      <c r="BH611" s="537"/>
      <c r="BI611" s="537"/>
      <c r="BJ611" s="538"/>
      <c r="BK611" s="557"/>
      <c r="BL611" s="537"/>
      <c r="BM611" s="537"/>
      <c r="BN611" s="537"/>
      <c r="BO611" s="558"/>
      <c r="BP611" s="531"/>
      <c r="BQ611" s="532"/>
      <c r="BR611" s="532"/>
      <c r="BS611" s="532"/>
      <c r="BT611" s="533"/>
      <c r="BU611" s="534"/>
      <c r="BV611" s="532"/>
      <c r="BW611" s="532"/>
      <c r="BX611" s="532"/>
      <c r="BY611" s="535"/>
      <c r="BZ611" s="536"/>
      <c r="CA611" s="537"/>
      <c r="CB611" s="537"/>
      <c r="CC611" s="537"/>
      <c r="CD611" s="538"/>
      <c r="CE611" s="561">
        <f t="shared" si="10"/>
        <v>0</v>
      </c>
      <c r="CF611" s="562"/>
      <c r="CG611" s="562"/>
      <c r="CH611" s="562"/>
      <c r="CI611" s="562"/>
      <c r="CJ611" s="562"/>
      <c r="CK611" s="562"/>
      <c r="CL611" s="562"/>
      <c r="CM611" s="563"/>
    </row>
    <row r="612" spans="1:91" s="104" customFormat="1" ht="12.75" customHeight="1" x14ac:dyDescent="0.2">
      <c r="A612" s="100">
        <v>593</v>
      </c>
      <c r="B612" s="443"/>
      <c r="C612" s="444"/>
      <c r="D612" s="444"/>
      <c r="E612" s="444"/>
      <c r="F612" s="444"/>
      <c r="G612" s="444"/>
      <c r="H612" s="444"/>
      <c r="I612" s="444"/>
      <c r="J612" s="444"/>
      <c r="K612" s="444"/>
      <c r="L612" s="444"/>
      <c r="M612" s="444"/>
      <c r="N612" s="444"/>
      <c r="O612" s="444"/>
      <c r="P612" s="444"/>
      <c r="Q612" s="444"/>
      <c r="R612" s="445"/>
      <c r="S612" s="446"/>
      <c r="T612" s="447"/>
      <c r="U612" s="448"/>
      <c r="V612" s="449"/>
      <c r="W612" s="447"/>
      <c r="X612" s="485"/>
      <c r="Y612" s="485"/>
      <c r="Z612" s="485"/>
      <c r="AA612" s="485"/>
      <c r="AB612" s="485"/>
      <c r="AC612" s="485"/>
      <c r="AD612" s="485"/>
      <c r="AE612" s="485"/>
      <c r="AF612" s="485"/>
      <c r="AG612" s="485"/>
      <c r="AH612" s="485"/>
      <c r="AI612" s="485"/>
      <c r="AJ612" s="485"/>
      <c r="AK612" s="485"/>
      <c r="AL612" s="485"/>
      <c r="AM612" s="485"/>
      <c r="AN612" s="527"/>
      <c r="AO612" s="530"/>
      <c r="AP612" s="485"/>
      <c r="AQ612" s="485"/>
      <c r="AR612" s="485"/>
      <c r="AS612" s="485"/>
      <c r="AT612" s="485"/>
      <c r="AU612" s="485"/>
      <c r="AV612" s="485"/>
      <c r="AW612" s="485"/>
      <c r="AX612" s="527"/>
      <c r="AY612" s="528"/>
      <c r="AZ612" s="529"/>
      <c r="BA612" s="534"/>
      <c r="BB612" s="532"/>
      <c r="BC612" s="532"/>
      <c r="BD612" s="532"/>
      <c r="BE612" s="535"/>
      <c r="BF612" s="536"/>
      <c r="BG612" s="537"/>
      <c r="BH612" s="537"/>
      <c r="BI612" s="537"/>
      <c r="BJ612" s="538"/>
      <c r="BK612" s="557"/>
      <c r="BL612" s="537"/>
      <c r="BM612" s="537"/>
      <c r="BN612" s="537"/>
      <c r="BO612" s="558"/>
      <c r="BP612" s="531"/>
      <c r="BQ612" s="532"/>
      <c r="BR612" s="532"/>
      <c r="BS612" s="532"/>
      <c r="BT612" s="533"/>
      <c r="BU612" s="534"/>
      <c r="BV612" s="532"/>
      <c r="BW612" s="532"/>
      <c r="BX612" s="532"/>
      <c r="BY612" s="535"/>
      <c r="BZ612" s="536"/>
      <c r="CA612" s="537"/>
      <c r="CB612" s="537"/>
      <c r="CC612" s="537"/>
      <c r="CD612" s="538"/>
      <c r="CE612" s="561">
        <f t="shared" si="10"/>
        <v>0</v>
      </c>
      <c r="CF612" s="562"/>
      <c r="CG612" s="562"/>
      <c r="CH612" s="562"/>
      <c r="CI612" s="562"/>
      <c r="CJ612" s="562"/>
      <c r="CK612" s="562"/>
      <c r="CL612" s="562"/>
      <c r="CM612" s="563"/>
    </row>
    <row r="613" spans="1:91" s="104" customFormat="1" ht="12.75" customHeight="1" x14ac:dyDescent="0.2">
      <c r="A613" s="100">
        <v>594</v>
      </c>
      <c r="B613" s="443"/>
      <c r="C613" s="444"/>
      <c r="D613" s="444"/>
      <c r="E613" s="444"/>
      <c r="F613" s="444"/>
      <c r="G613" s="444"/>
      <c r="H613" s="444"/>
      <c r="I613" s="444"/>
      <c r="J613" s="444"/>
      <c r="K613" s="444"/>
      <c r="L613" s="444"/>
      <c r="M613" s="444"/>
      <c r="N613" s="444"/>
      <c r="O613" s="444"/>
      <c r="P613" s="444"/>
      <c r="Q613" s="444"/>
      <c r="R613" s="445"/>
      <c r="S613" s="446"/>
      <c r="T613" s="447"/>
      <c r="U613" s="448"/>
      <c r="V613" s="449"/>
      <c r="W613" s="447"/>
      <c r="X613" s="485"/>
      <c r="Y613" s="485"/>
      <c r="Z613" s="485"/>
      <c r="AA613" s="485"/>
      <c r="AB613" s="485"/>
      <c r="AC613" s="485"/>
      <c r="AD613" s="485"/>
      <c r="AE613" s="485"/>
      <c r="AF613" s="485"/>
      <c r="AG613" s="485"/>
      <c r="AH613" s="485"/>
      <c r="AI613" s="485"/>
      <c r="AJ613" s="485"/>
      <c r="AK613" s="485"/>
      <c r="AL613" s="485"/>
      <c r="AM613" s="485"/>
      <c r="AN613" s="527"/>
      <c r="AO613" s="530"/>
      <c r="AP613" s="485"/>
      <c r="AQ613" s="485"/>
      <c r="AR613" s="485"/>
      <c r="AS613" s="485"/>
      <c r="AT613" s="485"/>
      <c r="AU613" s="485"/>
      <c r="AV613" s="485"/>
      <c r="AW613" s="485"/>
      <c r="AX613" s="527"/>
      <c r="AY613" s="528"/>
      <c r="AZ613" s="529"/>
      <c r="BA613" s="534"/>
      <c r="BB613" s="532"/>
      <c r="BC613" s="532"/>
      <c r="BD613" s="532"/>
      <c r="BE613" s="535"/>
      <c r="BF613" s="536"/>
      <c r="BG613" s="537"/>
      <c r="BH613" s="537"/>
      <c r="BI613" s="537"/>
      <c r="BJ613" s="538"/>
      <c r="BK613" s="557"/>
      <c r="BL613" s="537"/>
      <c r="BM613" s="537"/>
      <c r="BN613" s="537"/>
      <c r="BO613" s="558"/>
      <c r="BP613" s="531"/>
      <c r="BQ613" s="532"/>
      <c r="BR613" s="532"/>
      <c r="BS613" s="532"/>
      <c r="BT613" s="533"/>
      <c r="BU613" s="534"/>
      <c r="BV613" s="532"/>
      <c r="BW613" s="532"/>
      <c r="BX613" s="532"/>
      <c r="BY613" s="535"/>
      <c r="BZ613" s="536"/>
      <c r="CA613" s="537"/>
      <c r="CB613" s="537"/>
      <c r="CC613" s="537"/>
      <c r="CD613" s="538"/>
      <c r="CE613" s="561">
        <f t="shared" si="10"/>
        <v>0</v>
      </c>
      <c r="CF613" s="562"/>
      <c r="CG613" s="562"/>
      <c r="CH613" s="562"/>
      <c r="CI613" s="562"/>
      <c r="CJ613" s="562"/>
      <c r="CK613" s="562"/>
      <c r="CL613" s="562"/>
      <c r="CM613" s="563"/>
    </row>
    <row r="614" spans="1:91" s="104" customFormat="1" ht="12.75" customHeight="1" x14ac:dyDescent="0.2">
      <c r="A614" s="100">
        <v>595</v>
      </c>
      <c r="B614" s="443"/>
      <c r="C614" s="444"/>
      <c r="D614" s="444"/>
      <c r="E614" s="444"/>
      <c r="F614" s="444"/>
      <c r="G614" s="444"/>
      <c r="H614" s="444"/>
      <c r="I614" s="444"/>
      <c r="J614" s="444"/>
      <c r="K614" s="444"/>
      <c r="L614" s="444"/>
      <c r="M614" s="444"/>
      <c r="N614" s="444"/>
      <c r="O614" s="444"/>
      <c r="P614" s="444"/>
      <c r="Q614" s="444"/>
      <c r="R614" s="445"/>
      <c r="S614" s="446"/>
      <c r="T614" s="447"/>
      <c r="U614" s="448"/>
      <c r="V614" s="449"/>
      <c r="W614" s="447"/>
      <c r="X614" s="485"/>
      <c r="Y614" s="485"/>
      <c r="Z614" s="485"/>
      <c r="AA614" s="485"/>
      <c r="AB614" s="485"/>
      <c r="AC614" s="485"/>
      <c r="AD614" s="485"/>
      <c r="AE614" s="485"/>
      <c r="AF614" s="485"/>
      <c r="AG614" s="485"/>
      <c r="AH614" s="485"/>
      <c r="AI614" s="485"/>
      <c r="AJ614" s="485"/>
      <c r="AK614" s="485"/>
      <c r="AL614" s="485"/>
      <c r="AM614" s="485"/>
      <c r="AN614" s="527"/>
      <c r="AO614" s="530"/>
      <c r="AP614" s="485"/>
      <c r="AQ614" s="485"/>
      <c r="AR614" s="485"/>
      <c r="AS614" s="485"/>
      <c r="AT614" s="485"/>
      <c r="AU614" s="485"/>
      <c r="AV614" s="485"/>
      <c r="AW614" s="485"/>
      <c r="AX614" s="527"/>
      <c r="AY614" s="528"/>
      <c r="AZ614" s="529"/>
      <c r="BA614" s="534"/>
      <c r="BB614" s="532"/>
      <c r="BC614" s="532"/>
      <c r="BD614" s="532"/>
      <c r="BE614" s="535"/>
      <c r="BF614" s="536"/>
      <c r="BG614" s="537"/>
      <c r="BH614" s="537"/>
      <c r="BI614" s="537"/>
      <c r="BJ614" s="538"/>
      <c r="BK614" s="557"/>
      <c r="BL614" s="537"/>
      <c r="BM614" s="537"/>
      <c r="BN614" s="537"/>
      <c r="BO614" s="558"/>
      <c r="BP614" s="531"/>
      <c r="BQ614" s="532"/>
      <c r="BR614" s="532"/>
      <c r="BS614" s="532"/>
      <c r="BT614" s="533"/>
      <c r="BU614" s="534"/>
      <c r="BV614" s="532"/>
      <c r="BW614" s="532"/>
      <c r="BX614" s="532"/>
      <c r="BY614" s="535"/>
      <c r="BZ614" s="536"/>
      <c r="CA614" s="537"/>
      <c r="CB614" s="537"/>
      <c r="CC614" s="537"/>
      <c r="CD614" s="538"/>
      <c r="CE614" s="561">
        <f t="shared" si="10"/>
        <v>0</v>
      </c>
      <c r="CF614" s="562"/>
      <c r="CG614" s="562"/>
      <c r="CH614" s="562"/>
      <c r="CI614" s="562"/>
      <c r="CJ614" s="562"/>
      <c r="CK614" s="562"/>
      <c r="CL614" s="562"/>
      <c r="CM614" s="563"/>
    </row>
    <row r="615" spans="1:91" s="104" customFormat="1" ht="12.75" customHeight="1" x14ac:dyDescent="0.2">
      <c r="A615" s="100">
        <v>596</v>
      </c>
      <c r="B615" s="443"/>
      <c r="C615" s="444"/>
      <c r="D615" s="444"/>
      <c r="E615" s="444"/>
      <c r="F615" s="444"/>
      <c r="G615" s="444"/>
      <c r="H615" s="444"/>
      <c r="I615" s="444"/>
      <c r="J615" s="444"/>
      <c r="K615" s="444"/>
      <c r="L615" s="444"/>
      <c r="M615" s="444"/>
      <c r="N615" s="444"/>
      <c r="O615" s="444"/>
      <c r="P615" s="444"/>
      <c r="Q615" s="444"/>
      <c r="R615" s="445"/>
      <c r="S615" s="446"/>
      <c r="T615" s="447"/>
      <c r="U615" s="448"/>
      <c r="V615" s="449"/>
      <c r="W615" s="447"/>
      <c r="X615" s="485"/>
      <c r="Y615" s="485"/>
      <c r="Z615" s="485"/>
      <c r="AA615" s="485"/>
      <c r="AB615" s="485"/>
      <c r="AC615" s="485"/>
      <c r="AD615" s="485"/>
      <c r="AE615" s="485"/>
      <c r="AF615" s="485"/>
      <c r="AG615" s="485"/>
      <c r="AH615" s="485"/>
      <c r="AI615" s="485"/>
      <c r="AJ615" s="485"/>
      <c r="AK615" s="485"/>
      <c r="AL615" s="485"/>
      <c r="AM615" s="485"/>
      <c r="AN615" s="527"/>
      <c r="AO615" s="530"/>
      <c r="AP615" s="485"/>
      <c r="AQ615" s="485"/>
      <c r="AR615" s="485"/>
      <c r="AS615" s="485"/>
      <c r="AT615" s="485"/>
      <c r="AU615" s="485"/>
      <c r="AV615" s="485"/>
      <c r="AW615" s="485"/>
      <c r="AX615" s="527"/>
      <c r="AY615" s="528"/>
      <c r="AZ615" s="529"/>
      <c r="BA615" s="534"/>
      <c r="BB615" s="532"/>
      <c r="BC615" s="532"/>
      <c r="BD615" s="532"/>
      <c r="BE615" s="535"/>
      <c r="BF615" s="536"/>
      <c r="BG615" s="537"/>
      <c r="BH615" s="537"/>
      <c r="BI615" s="537"/>
      <c r="BJ615" s="538"/>
      <c r="BK615" s="557"/>
      <c r="BL615" s="537"/>
      <c r="BM615" s="537"/>
      <c r="BN615" s="537"/>
      <c r="BO615" s="558"/>
      <c r="BP615" s="531"/>
      <c r="BQ615" s="532"/>
      <c r="BR615" s="532"/>
      <c r="BS615" s="532"/>
      <c r="BT615" s="533"/>
      <c r="BU615" s="534"/>
      <c r="BV615" s="532"/>
      <c r="BW615" s="532"/>
      <c r="BX615" s="532"/>
      <c r="BY615" s="535"/>
      <c r="BZ615" s="536"/>
      <c r="CA615" s="537"/>
      <c r="CB615" s="537"/>
      <c r="CC615" s="537"/>
      <c r="CD615" s="538"/>
      <c r="CE615" s="561">
        <f t="shared" si="10"/>
        <v>0</v>
      </c>
      <c r="CF615" s="562"/>
      <c r="CG615" s="562"/>
      <c r="CH615" s="562"/>
      <c r="CI615" s="562"/>
      <c r="CJ615" s="562"/>
      <c r="CK615" s="562"/>
      <c r="CL615" s="562"/>
      <c r="CM615" s="563"/>
    </row>
    <row r="616" spans="1:91" s="104" customFormat="1" ht="12.75" customHeight="1" x14ac:dyDescent="0.2">
      <c r="A616" s="100">
        <v>597</v>
      </c>
      <c r="B616" s="443"/>
      <c r="C616" s="444"/>
      <c r="D616" s="444"/>
      <c r="E616" s="444"/>
      <c r="F616" s="444"/>
      <c r="G616" s="444"/>
      <c r="H616" s="444"/>
      <c r="I616" s="444"/>
      <c r="J616" s="444"/>
      <c r="K616" s="444"/>
      <c r="L616" s="444"/>
      <c r="M616" s="444"/>
      <c r="N616" s="444"/>
      <c r="O616" s="444"/>
      <c r="P616" s="444"/>
      <c r="Q616" s="444"/>
      <c r="R616" s="445"/>
      <c r="S616" s="446"/>
      <c r="T616" s="447"/>
      <c r="U616" s="448"/>
      <c r="V616" s="449"/>
      <c r="W616" s="447"/>
      <c r="X616" s="485"/>
      <c r="Y616" s="485"/>
      <c r="Z616" s="485"/>
      <c r="AA616" s="485"/>
      <c r="AB616" s="485"/>
      <c r="AC616" s="485"/>
      <c r="AD616" s="485"/>
      <c r="AE616" s="485"/>
      <c r="AF616" s="485"/>
      <c r="AG616" s="485"/>
      <c r="AH616" s="485"/>
      <c r="AI616" s="485"/>
      <c r="AJ616" s="485"/>
      <c r="AK616" s="485"/>
      <c r="AL616" s="485"/>
      <c r="AM616" s="485"/>
      <c r="AN616" s="527"/>
      <c r="AO616" s="530"/>
      <c r="AP616" s="485"/>
      <c r="AQ616" s="485"/>
      <c r="AR616" s="485"/>
      <c r="AS616" s="485"/>
      <c r="AT616" s="485"/>
      <c r="AU616" s="485"/>
      <c r="AV616" s="485"/>
      <c r="AW616" s="485"/>
      <c r="AX616" s="527"/>
      <c r="AY616" s="528"/>
      <c r="AZ616" s="529"/>
      <c r="BA616" s="534"/>
      <c r="BB616" s="532"/>
      <c r="BC616" s="532"/>
      <c r="BD616" s="532"/>
      <c r="BE616" s="535"/>
      <c r="BF616" s="536"/>
      <c r="BG616" s="537"/>
      <c r="BH616" s="537"/>
      <c r="BI616" s="537"/>
      <c r="BJ616" s="538"/>
      <c r="BK616" s="557"/>
      <c r="BL616" s="537"/>
      <c r="BM616" s="537"/>
      <c r="BN616" s="537"/>
      <c r="BO616" s="558"/>
      <c r="BP616" s="531"/>
      <c r="BQ616" s="532"/>
      <c r="BR616" s="532"/>
      <c r="BS616" s="532"/>
      <c r="BT616" s="533"/>
      <c r="BU616" s="534"/>
      <c r="BV616" s="532"/>
      <c r="BW616" s="532"/>
      <c r="BX616" s="532"/>
      <c r="BY616" s="535"/>
      <c r="BZ616" s="536"/>
      <c r="CA616" s="537"/>
      <c r="CB616" s="537"/>
      <c r="CC616" s="537"/>
      <c r="CD616" s="538"/>
      <c r="CE616" s="561">
        <f t="shared" si="10"/>
        <v>0</v>
      </c>
      <c r="CF616" s="562"/>
      <c r="CG616" s="562"/>
      <c r="CH616" s="562"/>
      <c r="CI616" s="562"/>
      <c r="CJ616" s="562"/>
      <c r="CK616" s="562"/>
      <c r="CL616" s="562"/>
      <c r="CM616" s="563"/>
    </row>
    <row r="617" spans="1:91" s="104" customFormat="1" ht="12.75" customHeight="1" x14ac:dyDescent="0.2">
      <c r="A617" s="100">
        <v>598</v>
      </c>
      <c r="B617" s="443"/>
      <c r="C617" s="444"/>
      <c r="D617" s="444"/>
      <c r="E617" s="444"/>
      <c r="F617" s="444"/>
      <c r="G617" s="444"/>
      <c r="H617" s="444"/>
      <c r="I617" s="444"/>
      <c r="J617" s="444"/>
      <c r="K617" s="444"/>
      <c r="L617" s="444"/>
      <c r="M617" s="444"/>
      <c r="N617" s="444"/>
      <c r="O617" s="444"/>
      <c r="P617" s="444"/>
      <c r="Q617" s="444"/>
      <c r="R617" s="445"/>
      <c r="S617" s="446"/>
      <c r="T617" s="447"/>
      <c r="U617" s="448"/>
      <c r="V617" s="449"/>
      <c r="W617" s="447"/>
      <c r="X617" s="485"/>
      <c r="Y617" s="485"/>
      <c r="Z617" s="485"/>
      <c r="AA617" s="485"/>
      <c r="AB617" s="485"/>
      <c r="AC617" s="485"/>
      <c r="AD617" s="485"/>
      <c r="AE617" s="485"/>
      <c r="AF617" s="485"/>
      <c r="AG617" s="485"/>
      <c r="AH617" s="485"/>
      <c r="AI617" s="485"/>
      <c r="AJ617" s="485"/>
      <c r="AK617" s="485"/>
      <c r="AL617" s="485"/>
      <c r="AM617" s="485"/>
      <c r="AN617" s="527"/>
      <c r="AO617" s="530"/>
      <c r="AP617" s="485"/>
      <c r="AQ617" s="485"/>
      <c r="AR617" s="485"/>
      <c r="AS617" s="485"/>
      <c r="AT617" s="485"/>
      <c r="AU617" s="485"/>
      <c r="AV617" s="485"/>
      <c r="AW617" s="485"/>
      <c r="AX617" s="527"/>
      <c r="AY617" s="528"/>
      <c r="AZ617" s="529"/>
      <c r="BA617" s="534"/>
      <c r="BB617" s="532"/>
      <c r="BC617" s="532"/>
      <c r="BD617" s="532"/>
      <c r="BE617" s="535"/>
      <c r="BF617" s="536"/>
      <c r="BG617" s="537"/>
      <c r="BH617" s="537"/>
      <c r="BI617" s="537"/>
      <c r="BJ617" s="538"/>
      <c r="BK617" s="557"/>
      <c r="BL617" s="537"/>
      <c r="BM617" s="537"/>
      <c r="BN617" s="537"/>
      <c r="BO617" s="558"/>
      <c r="BP617" s="531"/>
      <c r="BQ617" s="532"/>
      <c r="BR617" s="532"/>
      <c r="BS617" s="532"/>
      <c r="BT617" s="533"/>
      <c r="BU617" s="534"/>
      <c r="BV617" s="532"/>
      <c r="BW617" s="532"/>
      <c r="BX617" s="532"/>
      <c r="BY617" s="535"/>
      <c r="BZ617" s="536"/>
      <c r="CA617" s="537"/>
      <c r="CB617" s="537"/>
      <c r="CC617" s="537"/>
      <c r="CD617" s="538"/>
      <c r="CE617" s="561">
        <f t="shared" si="10"/>
        <v>0</v>
      </c>
      <c r="CF617" s="562"/>
      <c r="CG617" s="562"/>
      <c r="CH617" s="562"/>
      <c r="CI617" s="562"/>
      <c r="CJ617" s="562"/>
      <c r="CK617" s="562"/>
      <c r="CL617" s="562"/>
      <c r="CM617" s="563"/>
    </row>
    <row r="618" spans="1:91" s="104" customFormat="1" ht="12.75" customHeight="1" x14ac:dyDescent="0.2">
      <c r="A618" s="100">
        <v>599</v>
      </c>
      <c r="B618" s="443"/>
      <c r="C618" s="444"/>
      <c r="D618" s="444"/>
      <c r="E618" s="444"/>
      <c r="F618" s="444"/>
      <c r="G618" s="444"/>
      <c r="H618" s="444"/>
      <c r="I618" s="444"/>
      <c r="J618" s="444"/>
      <c r="K618" s="444"/>
      <c r="L618" s="444"/>
      <c r="M618" s="444"/>
      <c r="N618" s="444"/>
      <c r="O618" s="444"/>
      <c r="P618" s="444"/>
      <c r="Q618" s="444"/>
      <c r="R618" s="445"/>
      <c r="S618" s="446"/>
      <c r="T618" s="447"/>
      <c r="U618" s="448"/>
      <c r="V618" s="449"/>
      <c r="W618" s="447"/>
      <c r="X618" s="485"/>
      <c r="Y618" s="485"/>
      <c r="Z618" s="485"/>
      <c r="AA618" s="485"/>
      <c r="AB618" s="485"/>
      <c r="AC618" s="485"/>
      <c r="AD618" s="485"/>
      <c r="AE618" s="485"/>
      <c r="AF618" s="485"/>
      <c r="AG618" s="485"/>
      <c r="AH618" s="485"/>
      <c r="AI618" s="485"/>
      <c r="AJ618" s="485"/>
      <c r="AK618" s="485"/>
      <c r="AL618" s="485"/>
      <c r="AM618" s="485"/>
      <c r="AN618" s="527"/>
      <c r="AO618" s="530"/>
      <c r="AP618" s="485"/>
      <c r="AQ618" s="485"/>
      <c r="AR618" s="485"/>
      <c r="AS618" s="485"/>
      <c r="AT618" s="485"/>
      <c r="AU618" s="485"/>
      <c r="AV618" s="485"/>
      <c r="AW618" s="485"/>
      <c r="AX618" s="527"/>
      <c r="AY618" s="528"/>
      <c r="AZ618" s="529"/>
      <c r="BA618" s="534"/>
      <c r="BB618" s="532"/>
      <c r="BC618" s="532"/>
      <c r="BD618" s="532"/>
      <c r="BE618" s="535"/>
      <c r="BF618" s="536"/>
      <c r="BG618" s="537"/>
      <c r="BH618" s="537"/>
      <c r="BI618" s="537"/>
      <c r="BJ618" s="538"/>
      <c r="BK618" s="557"/>
      <c r="BL618" s="537"/>
      <c r="BM618" s="537"/>
      <c r="BN618" s="537"/>
      <c r="BO618" s="558"/>
      <c r="BP618" s="531"/>
      <c r="BQ618" s="532"/>
      <c r="BR618" s="532"/>
      <c r="BS618" s="532"/>
      <c r="BT618" s="533"/>
      <c r="BU618" s="534"/>
      <c r="BV618" s="532"/>
      <c r="BW618" s="532"/>
      <c r="BX618" s="532"/>
      <c r="BY618" s="535"/>
      <c r="BZ618" s="536"/>
      <c r="CA618" s="537"/>
      <c r="CB618" s="537"/>
      <c r="CC618" s="537"/>
      <c r="CD618" s="538"/>
      <c r="CE618" s="561">
        <f t="shared" si="10"/>
        <v>0</v>
      </c>
      <c r="CF618" s="562"/>
      <c r="CG618" s="562"/>
      <c r="CH618" s="562"/>
      <c r="CI618" s="562"/>
      <c r="CJ618" s="562"/>
      <c r="CK618" s="562"/>
      <c r="CL618" s="562"/>
      <c r="CM618" s="563"/>
    </row>
    <row r="619" spans="1:91" s="104" customFormat="1" ht="12.75" customHeight="1" x14ac:dyDescent="0.2">
      <c r="A619" s="100">
        <v>600</v>
      </c>
      <c r="B619" s="443"/>
      <c r="C619" s="444"/>
      <c r="D619" s="444"/>
      <c r="E619" s="444"/>
      <c r="F619" s="444"/>
      <c r="G619" s="444"/>
      <c r="H619" s="444"/>
      <c r="I619" s="444"/>
      <c r="J619" s="444"/>
      <c r="K619" s="444"/>
      <c r="L619" s="444"/>
      <c r="M619" s="444"/>
      <c r="N619" s="444"/>
      <c r="O619" s="444"/>
      <c r="P619" s="444"/>
      <c r="Q619" s="444"/>
      <c r="R619" s="445"/>
      <c r="S619" s="446"/>
      <c r="T619" s="447"/>
      <c r="U619" s="448"/>
      <c r="V619" s="449"/>
      <c r="W619" s="447"/>
      <c r="X619" s="485"/>
      <c r="Y619" s="485"/>
      <c r="Z619" s="485"/>
      <c r="AA619" s="485"/>
      <c r="AB619" s="485"/>
      <c r="AC619" s="485"/>
      <c r="AD619" s="485"/>
      <c r="AE619" s="485"/>
      <c r="AF619" s="485"/>
      <c r="AG619" s="485"/>
      <c r="AH619" s="485"/>
      <c r="AI619" s="485"/>
      <c r="AJ619" s="485"/>
      <c r="AK619" s="485"/>
      <c r="AL619" s="485"/>
      <c r="AM619" s="485"/>
      <c r="AN619" s="527"/>
      <c r="AO619" s="530"/>
      <c r="AP619" s="485"/>
      <c r="AQ619" s="485"/>
      <c r="AR619" s="485"/>
      <c r="AS619" s="485"/>
      <c r="AT619" s="485"/>
      <c r="AU619" s="485"/>
      <c r="AV619" s="485"/>
      <c r="AW619" s="485"/>
      <c r="AX619" s="527"/>
      <c r="AY619" s="528"/>
      <c r="AZ619" s="529"/>
      <c r="BA619" s="534"/>
      <c r="BB619" s="532"/>
      <c r="BC619" s="532"/>
      <c r="BD619" s="532"/>
      <c r="BE619" s="535"/>
      <c r="BF619" s="536"/>
      <c r="BG619" s="537"/>
      <c r="BH619" s="537"/>
      <c r="BI619" s="537"/>
      <c r="BJ619" s="538"/>
      <c r="BK619" s="557"/>
      <c r="BL619" s="537"/>
      <c r="BM619" s="537"/>
      <c r="BN619" s="537"/>
      <c r="BO619" s="558"/>
      <c r="BP619" s="531"/>
      <c r="BQ619" s="532"/>
      <c r="BR619" s="532"/>
      <c r="BS619" s="532"/>
      <c r="BT619" s="533"/>
      <c r="BU619" s="534"/>
      <c r="BV619" s="532"/>
      <c r="BW619" s="532"/>
      <c r="BX619" s="532"/>
      <c r="BY619" s="535"/>
      <c r="BZ619" s="536"/>
      <c r="CA619" s="537"/>
      <c r="CB619" s="537"/>
      <c r="CC619" s="537"/>
      <c r="CD619" s="538"/>
      <c r="CE619" s="561">
        <f t="shared" si="10"/>
        <v>0</v>
      </c>
      <c r="CF619" s="562"/>
      <c r="CG619" s="562"/>
      <c r="CH619" s="562"/>
      <c r="CI619" s="562"/>
      <c r="CJ619" s="562"/>
      <c r="CK619" s="562"/>
      <c r="CL619" s="562"/>
      <c r="CM619" s="563"/>
    </row>
    <row r="620" spans="1:91" s="104" customFormat="1" ht="12.75" customHeight="1" x14ac:dyDescent="0.2">
      <c r="A620" s="100">
        <v>601</v>
      </c>
      <c r="B620" s="443"/>
      <c r="C620" s="444"/>
      <c r="D620" s="444"/>
      <c r="E620" s="444"/>
      <c r="F620" s="444"/>
      <c r="G620" s="444"/>
      <c r="H620" s="444"/>
      <c r="I620" s="444"/>
      <c r="J620" s="444"/>
      <c r="K620" s="444"/>
      <c r="L620" s="444"/>
      <c r="M620" s="444"/>
      <c r="N620" s="444"/>
      <c r="O620" s="444"/>
      <c r="P620" s="444"/>
      <c r="Q620" s="444"/>
      <c r="R620" s="445"/>
      <c r="S620" s="446"/>
      <c r="T620" s="447"/>
      <c r="U620" s="448"/>
      <c r="V620" s="449"/>
      <c r="W620" s="447"/>
      <c r="X620" s="485"/>
      <c r="Y620" s="485"/>
      <c r="Z620" s="485"/>
      <c r="AA620" s="485"/>
      <c r="AB620" s="485"/>
      <c r="AC620" s="485"/>
      <c r="AD620" s="485"/>
      <c r="AE620" s="485"/>
      <c r="AF620" s="485"/>
      <c r="AG620" s="485"/>
      <c r="AH620" s="485"/>
      <c r="AI620" s="485"/>
      <c r="AJ620" s="485"/>
      <c r="AK620" s="485"/>
      <c r="AL620" s="485"/>
      <c r="AM620" s="485"/>
      <c r="AN620" s="527"/>
      <c r="AO620" s="530"/>
      <c r="AP620" s="485"/>
      <c r="AQ620" s="485"/>
      <c r="AR620" s="485"/>
      <c r="AS620" s="485"/>
      <c r="AT620" s="485"/>
      <c r="AU620" s="485"/>
      <c r="AV620" s="485"/>
      <c r="AW620" s="485"/>
      <c r="AX620" s="527"/>
      <c r="AY620" s="528"/>
      <c r="AZ620" s="529"/>
      <c r="BA620" s="534"/>
      <c r="BB620" s="532"/>
      <c r="BC620" s="532"/>
      <c r="BD620" s="532"/>
      <c r="BE620" s="535"/>
      <c r="BF620" s="536"/>
      <c r="BG620" s="537"/>
      <c r="BH620" s="537"/>
      <c r="BI620" s="537"/>
      <c r="BJ620" s="538"/>
      <c r="BK620" s="557"/>
      <c r="BL620" s="537"/>
      <c r="BM620" s="537"/>
      <c r="BN620" s="537"/>
      <c r="BO620" s="558"/>
      <c r="BP620" s="531"/>
      <c r="BQ620" s="532"/>
      <c r="BR620" s="532"/>
      <c r="BS620" s="532"/>
      <c r="BT620" s="533"/>
      <c r="BU620" s="534"/>
      <c r="BV620" s="532"/>
      <c r="BW620" s="532"/>
      <c r="BX620" s="532"/>
      <c r="BY620" s="535"/>
      <c r="BZ620" s="536"/>
      <c r="CA620" s="537"/>
      <c r="CB620" s="537"/>
      <c r="CC620" s="537"/>
      <c r="CD620" s="538"/>
      <c r="CE620" s="561">
        <f t="shared" si="10"/>
        <v>0</v>
      </c>
      <c r="CF620" s="562"/>
      <c r="CG620" s="562"/>
      <c r="CH620" s="562"/>
      <c r="CI620" s="562"/>
      <c r="CJ620" s="562"/>
      <c r="CK620" s="562"/>
      <c r="CL620" s="562"/>
      <c r="CM620" s="563"/>
    </row>
    <row r="621" spans="1:91" s="104" customFormat="1" ht="12.75" customHeight="1" x14ac:dyDescent="0.2">
      <c r="A621" s="100">
        <v>602</v>
      </c>
      <c r="B621" s="443"/>
      <c r="C621" s="444"/>
      <c r="D621" s="444"/>
      <c r="E621" s="444"/>
      <c r="F621" s="444"/>
      <c r="G621" s="444"/>
      <c r="H621" s="444"/>
      <c r="I621" s="444"/>
      <c r="J621" s="444"/>
      <c r="K621" s="444"/>
      <c r="L621" s="444"/>
      <c r="M621" s="444"/>
      <c r="N621" s="444"/>
      <c r="O621" s="444"/>
      <c r="P621" s="444"/>
      <c r="Q621" s="444"/>
      <c r="R621" s="445"/>
      <c r="S621" s="446"/>
      <c r="T621" s="447"/>
      <c r="U621" s="448"/>
      <c r="V621" s="449"/>
      <c r="W621" s="447"/>
      <c r="X621" s="485"/>
      <c r="Y621" s="485"/>
      <c r="Z621" s="485"/>
      <c r="AA621" s="485"/>
      <c r="AB621" s="485"/>
      <c r="AC621" s="485"/>
      <c r="AD621" s="485"/>
      <c r="AE621" s="485"/>
      <c r="AF621" s="485"/>
      <c r="AG621" s="485"/>
      <c r="AH621" s="485"/>
      <c r="AI621" s="485"/>
      <c r="AJ621" s="485"/>
      <c r="AK621" s="485"/>
      <c r="AL621" s="485"/>
      <c r="AM621" s="485"/>
      <c r="AN621" s="527"/>
      <c r="AO621" s="530"/>
      <c r="AP621" s="485"/>
      <c r="AQ621" s="485"/>
      <c r="AR621" s="485"/>
      <c r="AS621" s="485"/>
      <c r="AT621" s="485"/>
      <c r="AU621" s="485"/>
      <c r="AV621" s="485"/>
      <c r="AW621" s="485"/>
      <c r="AX621" s="527"/>
      <c r="AY621" s="528"/>
      <c r="AZ621" s="529"/>
      <c r="BA621" s="534"/>
      <c r="BB621" s="532"/>
      <c r="BC621" s="532"/>
      <c r="BD621" s="532"/>
      <c r="BE621" s="535"/>
      <c r="BF621" s="536"/>
      <c r="BG621" s="537"/>
      <c r="BH621" s="537"/>
      <c r="BI621" s="537"/>
      <c r="BJ621" s="538"/>
      <c r="BK621" s="557"/>
      <c r="BL621" s="537"/>
      <c r="BM621" s="537"/>
      <c r="BN621" s="537"/>
      <c r="BO621" s="558"/>
      <c r="BP621" s="531"/>
      <c r="BQ621" s="532"/>
      <c r="BR621" s="532"/>
      <c r="BS621" s="532"/>
      <c r="BT621" s="533"/>
      <c r="BU621" s="534"/>
      <c r="BV621" s="532"/>
      <c r="BW621" s="532"/>
      <c r="BX621" s="532"/>
      <c r="BY621" s="535"/>
      <c r="BZ621" s="536"/>
      <c r="CA621" s="537"/>
      <c r="CB621" s="537"/>
      <c r="CC621" s="537"/>
      <c r="CD621" s="538"/>
      <c r="CE621" s="561">
        <f t="shared" si="10"/>
        <v>0</v>
      </c>
      <c r="CF621" s="562"/>
      <c r="CG621" s="562"/>
      <c r="CH621" s="562"/>
      <c r="CI621" s="562"/>
      <c r="CJ621" s="562"/>
      <c r="CK621" s="562"/>
      <c r="CL621" s="562"/>
      <c r="CM621" s="563"/>
    </row>
    <row r="622" spans="1:91" s="104" customFormat="1" ht="12.75" customHeight="1" x14ac:dyDescent="0.2">
      <c r="A622" s="100">
        <v>603</v>
      </c>
      <c r="B622" s="443"/>
      <c r="C622" s="444"/>
      <c r="D622" s="444"/>
      <c r="E622" s="444"/>
      <c r="F622" s="444"/>
      <c r="G622" s="444"/>
      <c r="H622" s="444"/>
      <c r="I622" s="444"/>
      <c r="J622" s="444"/>
      <c r="K622" s="444"/>
      <c r="L622" s="444"/>
      <c r="M622" s="444"/>
      <c r="N622" s="444"/>
      <c r="O622" s="444"/>
      <c r="P622" s="444"/>
      <c r="Q622" s="444"/>
      <c r="R622" s="445"/>
      <c r="S622" s="446"/>
      <c r="T622" s="447"/>
      <c r="U622" s="448"/>
      <c r="V622" s="449"/>
      <c r="W622" s="447"/>
      <c r="X622" s="485"/>
      <c r="Y622" s="485"/>
      <c r="Z622" s="485"/>
      <c r="AA622" s="485"/>
      <c r="AB622" s="485"/>
      <c r="AC622" s="485"/>
      <c r="AD622" s="485"/>
      <c r="AE622" s="485"/>
      <c r="AF622" s="485"/>
      <c r="AG622" s="485"/>
      <c r="AH622" s="485"/>
      <c r="AI622" s="485"/>
      <c r="AJ622" s="485"/>
      <c r="AK622" s="485"/>
      <c r="AL622" s="485"/>
      <c r="AM622" s="485"/>
      <c r="AN622" s="527"/>
      <c r="AO622" s="530"/>
      <c r="AP622" s="485"/>
      <c r="AQ622" s="485"/>
      <c r="AR622" s="485"/>
      <c r="AS622" s="485"/>
      <c r="AT622" s="485"/>
      <c r="AU622" s="485"/>
      <c r="AV622" s="485"/>
      <c r="AW622" s="485"/>
      <c r="AX622" s="527"/>
      <c r="AY622" s="528"/>
      <c r="AZ622" s="529"/>
      <c r="BA622" s="534"/>
      <c r="BB622" s="532"/>
      <c r="BC622" s="532"/>
      <c r="BD622" s="532"/>
      <c r="BE622" s="535"/>
      <c r="BF622" s="536"/>
      <c r="BG622" s="537"/>
      <c r="BH622" s="537"/>
      <c r="BI622" s="537"/>
      <c r="BJ622" s="538"/>
      <c r="BK622" s="557"/>
      <c r="BL622" s="537"/>
      <c r="BM622" s="537"/>
      <c r="BN622" s="537"/>
      <c r="BO622" s="558"/>
      <c r="BP622" s="531"/>
      <c r="BQ622" s="532"/>
      <c r="BR622" s="532"/>
      <c r="BS622" s="532"/>
      <c r="BT622" s="533"/>
      <c r="BU622" s="534"/>
      <c r="BV622" s="532"/>
      <c r="BW622" s="532"/>
      <c r="BX622" s="532"/>
      <c r="BY622" s="535"/>
      <c r="BZ622" s="536"/>
      <c r="CA622" s="537"/>
      <c r="CB622" s="537"/>
      <c r="CC622" s="537"/>
      <c r="CD622" s="538"/>
      <c r="CE622" s="561">
        <f t="shared" si="10"/>
        <v>0</v>
      </c>
      <c r="CF622" s="562"/>
      <c r="CG622" s="562"/>
      <c r="CH622" s="562"/>
      <c r="CI622" s="562"/>
      <c r="CJ622" s="562"/>
      <c r="CK622" s="562"/>
      <c r="CL622" s="562"/>
      <c r="CM622" s="563"/>
    </row>
    <row r="623" spans="1:91" s="104" customFormat="1" ht="12.75" customHeight="1" x14ac:dyDescent="0.2">
      <c r="A623" s="100">
        <v>604</v>
      </c>
      <c r="B623" s="443"/>
      <c r="C623" s="444"/>
      <c r="D623" s="444"/>
      <c r="E623" s="444"/>
      <c r="F623" s="444"/>
      <c r="G623" s="444"/>
      <c r="H623" s="444"/>
      <c r="I623" s="444"/>
      <c r="J623" s="444"/>
      <c r="K623" s="444"/>
      <c r="L623" s="444"/>
      <c r="M623" s="444"/>
      <c r="N623" s="444"/>
      <c r="O623" s="444"/>
      <c r="P623" s="444"/>
      <c r="Q623" s="444"/>
      <c r="R623" s="445"/>
      <c r="S623" s="446"/>
      <c r="T623" s="447"/>
      <c r="U623" s="448"/>
      <c r="V623" s="449"/>
      <c r="W623" s="447"/>
      <c r="X623" s="485"/>
      <c r="Y623" s="485"/>
      <c r="Z623" s="485"/>
      <c r="AA623" s="485"/>
      <c r="AB623" s="485"/>
      <c r="AC623" s="485"/>
      <c r="AD623" s="485"/>
      <c r="AE623" s="485"/>
      <c r="AF623" s="485"/>
      <c r="AG623" s="485"/>
      <c r="AH623" s="485"/>
      <c r="AI623" s="485"/>
      <c r="AJ623" s="485"/>
      <c r="AK623" s="485"/>
      <c r="AL623" s="485"/>
      <c r="AM623" s="485"/>
      <c r="AN623" s="527"/>
      <c r="AO623" s="530"/>
      <c r="AP623" s="485"/>
      <c r="AQ623" s="485"/>
      <c r="AR623" s="485"/>
      <c r="AS623" s="485"/>
      <c r="AT623" s="485"/>
      <c r="AU623" s="485"/>
      <c r="AV623" s="485"/>
      <c r="AW623" s="485"/>
      <c r="AX623" s="527"/>
      <c r="AY623" s="528"/>
      <c r="AZ623" s="529"/>
      <c r="BA623" s="534"/>
      <c r="BB623" s="532"/>
      <c r="BC623" s="532"/>
      <c r="BD623" s="532"/>
      <c r="BE623" s="535"/>
      <c r="BF623" s="536"/>
      <c r="BG623" s="537"/>
      <c r="BH623" s="537"/>
      <c r="BI623" s="537"/>
      <c r="BJ623" s="538"/>
      <c r="BK623" s="557"/>
      <c r="BL623" s="537"/>
      <c r="BM623" s="537"/>
      <c r="BN623" s="537"/>
      <c r="BO623" s="558"/>
      <c r="BP623" s="531"/>
      <c r="BQ623" s="532"/>
      <c r="BR623" s="532"/>
      <c r="BS623" s="532"/>
      <c r="BT623" s="533"/>
      <c r="BU623" s="534"/>
      <c r="BV623" s="532"/>
      <c r="BW623" s="532"/>
      <c r="BX623" s="532"/>
      <c r="BY623" s="535"/>
      <c r="BZ623" s="536"/>
      <c r="CA623" s="537"/>
      <c r="CB623" s="537"/>
      <c r="CC623" s="537"/>
      <c r="CD623" s="538"/>
      <c r="CE623" s="561">
        <f t="shared" si="10"/>
        <v>0</v>
      </c>
      <c r="CF623" s="562"/>
      <c r="CG623" s="562"/>
      <c r="CH623" s="562"/>
      <c r="CI623" s="562"/>
      <c r="CJ623" s="562"/>
      <c r="CK623" s="562"/>
      <c r="CL623" s="562"/>
      <c r="CM623" s="563"/>
    </row>
    <row r="624" spans="1:91" s="104" customFormat="1" ht="12.75" customHeight="1" x14ac:dyDescent="0.2">
      <c r="A624" s="100">
        <v>605</v>
      </c>
      <c r="B624" s="443"/>
      <c r="C624" s="444"/>
      <c r="D624" s="444"/>
      <c r="E624" s="444"/>
      <c r="F624" s="444"/>
      <c r="G624" s="444"/>
      <c r="H624" s="444"/>
      <c r="I624" s="444"/>
      <c r="J624" s="444"/>
      <c r="K624" s="444"/>
      <c r="L624" s="444"/>
      <c r="M624" s="444"/>
      <c r="N624" s="444"/>
      <c r="O624" s="444"/>
      <c r="P624" s="444"/>
      <c r="Q624" s="444"/>
      <c r="R624" s="445"/>
      <c r="S624" s="446"/>
      <c r="T624" s="447"/>
      <c r="U624" s="448"/>
      <c r="V624" s="449"/>
      <c r="W624" s="447"/>
      <c r="X624" s="485"/>
      <c r="Y624" s="485"/>
      <c r="Z624" s="485"/>
      <c r="AA624" s="485"/>
      <c r="AB624" s="485"/>
      <c r="AC624" s="485"/>
      <c r="AD624" s="485"/>
      <c r="AE624" s="485"/>
      <c r="AF624" s="485"/>
      <c r="AG624" s="485"/>
      <c r="AH624" s="485"/>
      <c r="AI624" s="485"/>
      <c r="AJ624" s="485"/>
      <c r="AK624" s="485"/>
      <c r="AL624" s="485"/>
      <c r="AM624" s="485"/>
      <c r="AN624" s="527"/>
      <c r="AO624" s="530"/>
      <c r="AP624" s="485"/>
      <c r="AQ624" s="485"/>
      <c r="AR624" s="485"/>
      <c r="AS624" s="485"/>
      <c r="AT624" s="485"/>
      <c r="AU624" s="485"/>
      <c r="AV624" s="485"/>
      <c r="AW624" s="485"/>
      <c r="AX624" s="527"/>
      <c r="AY624" s="528"/>
      <c r="AZ624" s="529"/>
      <c r="BA624" s="534"/>
      <c r="BB624" s="532"/>
      <c r="BC624" s="532"/>
      <c r="BD624" s="532"/>
      <c r="BE624" s="535"/>
      <c r="BF624" s="536"/>
      <c r="BG624" s="537"/>
      <c r="BH624" s="537"/>
      <c r="BI624" s="537"/>
      <c r="BJ624" s="538"/>
      <c r="BK624" s="557"/>
      <c r="BL624" s="537"/>
      <c r="BM624" s="537"/>
      <c r="BN624" s="537"/>
      <c r="BO624" s="558"/>
      <c r="BP624" s="531"/>
      <c r="BQ624" s="532"/>
      <c r="BR624" s="532"/>
      <c r="BS624" s="532"/>
      <c r="BT624" s="533"/>
      <c r="BU624" s="534"/>
      <c r="BV624" s="532"/>
      <c r="BW624" s="532"/>
      <c r="BX624" s="532"/>
      <c r="BY624" s="535"/>
      <c r="BZ624" s="536"/>
      <c r="CA624" s="537"/>
      <c r="CB624" s="537"/>
      <c r="CC624" s="537"/>
      <c r="CD624" s="538"/>
      <c r="CE624" s="561">
        <f t="shared" si="10"/>
        <v>0</v>
      </c>
      <c r="CF624" s="562"/>
      <c r="CG624" s="562"/>
      <c r="CH624" s="562"/>
      <c r="CI624" s="562"/>
      <c r="CJ624" s="562"/>
      <c r="CK624" s="562"/>
      <c r="CL624" s="562"/>
      <c r="CM624" s="563"/>
    </row>
    <row r="625" spans="1:91" s="104" customFormat="1" ht="12.75" customHeight="1" x14ac:dyDescent="0.2">
      <c r="A625" s="100">
        <v>606</v>
      </c>
      <c r="B625" s="443"/>
      <c r="C625" s="444"/>
      <c r="D625" s="444"/>
      <c r="E625" s="444"/>
      <c r="F625" s="444"/>
      <c r="G625" s="444"/>
      <c r="H625" s="444"/>
      <c r="I625" s="444"/>
      <c r="J625" s="444"/>
      <c r="K625" s="444"/>
      <c r="L625" s="444"/>
      <c r="M625" s="444"/>
      <c r="N625" s="444"/>
      <c r="O625" s="444"/>
      <c r="P625" s="444"/>
      <c r="Q625" s="444"/>
      <c r="R625" s="445"/>
      <c r="S625" s="446"/>
      <c r="T625" s="447"/>
      <c r="U625" s="448"/>
      <c r="V625" s="449"/>
      <c r="W625" s="447"/>
      <c r="X625" s="485"/>
      <c r="Y625" s="485"/>
      <c r="Z625" s="485"/>
      <c r="AA625" s="485"/>
      <c r="AB625" s="485"/>
      <c r="AC625" s="485"/>
      <c r="AD625" s="485"/>
      <c r="AE625" s="485"/>
      <c r="AF625" s="485"/>
      <c r="AG625" s="485"/>
      <c r="AH625" s="485"/>
      <c r="AI625" s="485"/>
      <c r="AJ625" s="485"/>
      <c r="AK625" s="485"/>
      <c r="AL625" s="485"/>
      <c r="AM625" s="485"/>
      <c r="AN625" s="527"/>
      <c r="AO625" s="530"/>
      <c r="AP625" s="485"/>
      <c r="AQ625" s="485"/>
      <c r="AR625" s="485"/>
      <c r="AS625" s="485"/>
      <c r="AT625" s="485"/>
      <c r="AU625" s="485"/>
      <c r="AV625" s="485"/>
      <c r="AW625" s="485"/>
      <c r="AX625" s="527"/>
      <c r="AY625" s="528"/>
      <c r="AZ625" s="529"/>
      <c r="BA625" s="534"/>
      <c r="BB625" s="532"/>
      <c r="BC625" s="532"/>
      <c r="BD625" s="532"/>
      <c r="BE625" s="535"/>
      <c r="BF625" s="536"/>
      <c r="BG625" s="537"/>
      <c r="BH625" s="537"/>
      <c r="BI625" s="537"/>
      <c r="BJ625" s="538"/>
      <c r="BK625" s="557"/>
      <c r="BL625" s="537"/>
      <c r="BM625" s="537"/>
      <c r="BN625" s="537"/>
      <c r="BO625" s="558"/>
      <c r="BP625" s="531"/>
      <c r="BQ625" s="532"/>
      <c r="BR625" s="532"/>
      <c r="BS625" s="532"/>
      <c r="BT625" s="533"/>
      <c r="BU625" s="534"/>
      <c r="BV625" s="532"/>
      <c r="BW625" s="532"/>
      <c r="BX625" s="532"/>
      <c r="BY625" s="535"/>
      <c r="BZ625" s="536"/>
      <c r="CA625" s="537"/>
      <c r="CB625" s="537"/>
      <c r="CC625" s="537"/>
      <c r="CD625" s="538"/>
      <c r="CE625" s="561">
        <f t="shared" si="10"/>
        <v>0</v>
      </c>
      <c r="CF625" s="562"/>
      <c r="CG625" s="562"/>
      <c r="CH625" s="562"/>
      <c r="CI625" s="562"/>
      <c r="CJ625" s="562"/>
      <c r="CK625" s="562"/>
      <c r="CL625" s="562"/>
      <c r="CM625" s="563"/>
    </row>
    <row r="626" spans="1:91" s="104" customFormat="1" ht="12.75" customHeight="1" x14ac:dyDescent="0.2">
      <c r="A626" s="100">
        <v>607</v>
      </c>
      <c r="B626" s="443"/>
      <c r="C626" s="444"/>
      <c r="D626" s="444"/>
      <c r="E626" s="444"/>
      <c r="F626" s="444"/>
      <c r="G626" s="444"/>
      <c r="H626" s="444"/>
      <c r="I626" s="444"/>
      <c r="J626" s="444"/>
      <c r="K626" s="444"/>
      <c r="L626" s="444"/>
      <c r="M626" s="444"/>
      <c r="N626" s="444"/>
      <c r="O626" s="444"/>
      <c r="P626" s="444"/>
      <c r="Q626" s="444"/>
      <c r="R626" s="445"/>
      <c r="S626" s="446"/>
      <c r="T626" s="447"/>
      <c r="U626" s="448"/>
      <c r="V626" s="449"/>
      <c r="W626" s="447"/>
      <c r="X626" s="485"/>
      <c r="Y626" s="485"/>
      <c r="Z626" s="485"/>
      <c r="AA626" s="485"/>
      <c r="AB626" s="485"/>
      <c r="AC626" s="485"/>
      <c r="AD626" s="485"/>
      <c r="AE626" s="485"/>
      <c r="AF626" s="485"/>
      <c r="AG626" s="485"/>
      <c r="AH626" s="485"/>
      <c r="AI626" s="485"/>
      <c r="AJ626" s="485"/>
      <c r="AK626" s="485"/>
      <c r="AL626" s="485"/>
      <c r="AM626" s="485"/>
      <c r="AN626" s="527"/>
      <c r="AO626" s="530"/>
      <c r="AP626" s="485"/>
      <c r="AQ626" s="485"/>
      <c r="AR626" s="485"/>
      <c r="AS626" s="485"/>
      <c r="AT626" s="485"/>
      <c r="AU626" s="485"/>
      <c r="AV626" s="485"/>
      <c r="AW626" s="485"/>
      <c r="AX626" s="527"/>
      <c r="AY626" s="528"/>
      <c r="AZ626" s="529"/>
      <c r="BA626" s="534"/>
      <c r="BB626" s="532"/>
      <c r="BC626" s="532"/>
      <c r="BD626" s="532"/>
      <c r="BE626" s="535"/>
      <c r="BF626" s="536"/>
      <c r="BG626" s="537"/>
      <c r="BH626" s="537"/>
      <c r="BI626" s="537"/>
      <c r="BJ626" s="538"/>
      <c r="BK626" s="557"/>
      <c r="BL626" s="537"/>
      <c r="BM626" s="537"/>
      <c r="BN626" s="537"/>
      <c r="BO626" s="558"/>
      <c r="BP626" s="531"/>
      <c r="BQ626" s="532"/>
      <c r="BR626" s="532"/>
      <c r="BS626" s="532"/>
      <c r="BT626" s="533"/>
      <c r="BU626" s="534"/>
      <c r="BV626" s="532"/>
      <c r="BW626" s="532"/>
      <c r="BX626" s="532"/>
      <c r="BY626" s="535"/>
      <c r="BZ626" s="536"/>
      <c r="CA626" s="537"/>
      <c r="CB626" s="537"/>
      <c r="CC626" s="537"/>
      <c r="CD626" s="538"/>
      <c r="CE626" s="561">
        <f t="shared" si="10"/>
        <v>0</v>
      </c>
      <c r="CF626" s="562"/>
      <c r="CG626" s="562"/>
      <c r="CH626" s="562"/>
      <c r="CI626" s="562"/>
      <c r="CJ626" s="562"/>
      <c r="CK626" s="562"/>
      <c r="CL626" s="562"/>
      <c r="CM626" s="563"/>
    </row>
    <row r="627" spans="1:91" s="104" customFormat="1" ht="12.75" customHeight="1" x14ac:dyDescent="0.2">
      <c r="A627" s="100">
        <v>608</v>
      </c>
      <c r="B627" s="443"/>
      <c r="C627" s="444"/>
      <c r="D627" s="444"/>
      <c r="E627" s="444"/>
      <c r="F627" s="444"/>
      <c r="G627" s="444"/>
      <c r="H627" s="444"/>
      <c r="I627" s="444"/>
      <c r="J627" s="444"/>
      <c r="K627" s="444"/>
      <c r="L627" s="444"/>
      <c r="M627" s="444"/>
      <c r="N627" s="444"/>
      <c r="O627" s="444"/>
      <c r="P627" s="444"/>
      <c r="Q627" s="444"/>
      <c r="R627" s="445"/>
      <c r="S627" s="446"/>
      <c r="T627" s="447"/>
      <c r="U627" s="448"/>
      <c r="V627" s="449"/>
      <c r="W627" s="447"/>
      <c r="X627" s="485"/>
      <c r="Y627" s="485"/>
      <c r="Z627" s="485"/>
      <c r="AA627" s="485"/>
      <c r="AB627" s="485"/>
      <c r="AC627" s="485"/>
      <c r="AD627" s="485"/>
      <c r="AE627" s="485"/>
      <c r="AF627" s="485"/>
      <c r="AG627" s="485"/>
      <c r="AH627" s="485"/>
      <c r="AI627" s="485"/>
      <c r="AJ627" s="485"/>
      <c r="AK627" s="485"/>
      <c r="AL627" s="485"/>
      <c r="AM627" s="485"/>
      <c r="AN627" s="527"/>
      <c r="AO627" s="530"/>
      <c r="AP627" s="485"/>
      <c r="AQ627" s="485"/>
      <c r="AR627" s="485"/>
      <c r="AS627" s="485"/>
      <c r="AT627" s="485"/>
      <c r="AU627" s="485"/>
      <c r="AV627" s="485"/>
      <c r="AW627" s="485"/>
      <c r="AX627" s="527"/>
      <c r="AY627" s="528"/>
      <c r="AZ627" s="529"/>
      <c r="BA627" s="534"/>
      <c r="BB627" s="532"/>
      <c r="BC627" s="532"/>
      <c r="BD627" s="532"/>
      <c r="BE627" s="535"/>
      <c r="BF627" s="536"/>
      <c r="BG627" s="537"/>
      <c r="BH627" s="537"/>
      <c r="BI627" s="537"/>
      <c r="BJ627" s="538"/>
      <c r="BK627" s="557"/>
      <c r="BL627" s="537"/>
      <c r="BM627" s="537"/>
      <c r="BN627" s="537"/>
      <c r="BO627" s="558"/>
      <c r="BP627" s="531"/>
      <c r="BQ627" s="532"/>
      <c r="BR627" s="532"/>
      <c r="BS627" s="532"/>
      <c r="BT627" s="533"/>
      <c r="BU627" s="534"/>
      <c r="BV627" s="532"/>
      <c r="BW627" s="532"/>
      <c r="BX627" s="532"/>
      <c r="BY627" s="535"/>
      <c r="BZ627" s="536"/>
      <c r="CA627" s="537"/>
      <c r="CB627" s="537"/>
      <c r="CC627" s="537"/>
      <c r="CD627" s="538"/>
      <c r="CE627" s="561">
        <f t="shared" si="10"/>
        <v>0</v>
      </c>
      <c r="CF627" s="562"/>
      <c r="CG627" s="562"/>
      <c r="CH627" s="562"/>
      <c r="CI627" s="562"/>
      <c r="CJ627" s="562"/>
      <c r="CK627" s="562"/>
      <c r="CL627" s="562"/>
      <c r="CM627" s="563"/>
    </row>
    <row r="628" spans="1:91" s="104" customFormat="1" ht="12.75" customHeight="1" x14ac:dyDescent="0.2">
      <c r="A628" s="100">
        <v>609</v>
      </c>
      <c r="B628" s="443"/>
      <c r="C628" s="444"/>
      <c r="D628" s="444"/>
      <c r="E628" s="444"/>
      <c r="F628" s="444"/>
      <c r="G628" s="444"/>
      <c r="H628" s="444"/>
      <c r="I628" s="444"/>
      <c r="J628" s="444"/>
      <c r="K628" s="444"/>
      <c r="L628" s="444"/>
      <c r="M628" s="444"/>
      <c r="N628" s="444"/>
      <c r="O628" s="444"/>
      <c r="P628" s="444"/>
      <c r="Q628" s="444"/>
      <c r="R628" s="445"/>
      <c r="S628" s="446"/>
      <c r="T628" s="447"/>
      <c r="U628" s="448"/>
      <c r="V628" s="449"/>
      <c r="W628" s="447"/>
      <c r="X628" s="485"/>
      <c r="Y628" s="485"/>
      <c r="Z628" s="485"/>
      <c r="AA628" s="485"/>
      <c r="AB628" s="485"/>
      <c r="AC628" s="485"/>
      <c r="AD628" s="485"/>
      <c r="AE628" s="485"/>
      <c r="AF628" s="485"/>
      <c r="AG628" s="485"/>
      <c r="AH628" s="485"/>
      <c r="AI628" s="485"/>
      <c r="AJ628" s="485"/>
      <c r="AK628" s="485"/>
      <c r="AL628" s="485"/>
      <c r="AM628" s="485"/>
      <c r="AN628" s="527"/>
      <c r="AO628" s="530"/>
      <c r="AP628" s="485"/>
      <c r="AQ628" s="485"/>
      <c r="AR628" s="485"/>
      <c r="AS628" s="485"/>
      <c r="AT628" s="485"/>
      <c r="AU628" s="485"/>
      <c r="AV628" s="485"/>
      <c r="AW628" s="485"/>
      <c r="AX628" s="527"/>
      <c r="AY628" s="528"/>
      <c r="AZ628" s="529"/>
      <c r="BA628" s="534"/>
      <c r="BB628" s="532"/>
      <c r="BC628" s="532"/>
      <c r="BD628" s="532"/>
      <c r="BE628" s="535"/>
      <c r="BF628" s="536"/>
      <c r="BG628" s="537"/>
      <c r="BH628" s="537"/>
      <c r="BI628" s="537"/>
      <c r="BJ628" s="538"/>
      <c r="BK628" s="557"/>
      <c r="BL628" s="537"/>
      <c r="BM628" s="537"/>
      <c r="BN628" s="537"/>
      <c r="BO628" s="558"/>
      <c r="BP628" s="531"/>
      <c r="BQ628" s="532"/>
      <c r="BR628" s="532"/>
      <c r="BS628" s="532"/>
      <c r="BT628" s="533"/>
      <c r="BU628" s="534"/>
      <c r="BV628" s="532"/>
      <c r="BW628" s="532"/>
      <c r="BX628" s="532"/>
      <c r="BY628" s="535"/>
      <c r="BZ628" s="536"/>
      <c r="CA628" s="537"/>
      <c r="CB628" s="537"/>
      <c r="CC628" s="537"/>
      <c r="CD628" s="538"/>
      <c r="CE628" s="561">
        <f t="shared" si="10"/>
        <v>0</v>
      </c>
      <c r="CF628" s="562"/>
      <c r="CG628" s="562"/>
      <c r="CH628" s="562"/>
      <c r="CI628" s="562"/>
      <c r="CJ628" s="562"/>
      <c r="CK628" s="562"/>
      <c r="CL628" s="562"/>
      <c r="CM628" s="563"/>
    </row>
    <row r="629" spans="1:91" s="104" customFormat="1" ht="12.75" customHeight="1" x14ac:dyDescent="0.2">
      <c r="A629" s="100">
        <v>610</v>
      </c>
      <c r="B629" s="443"/>
      <c r="C629" s="444"/>
      <c r="D629" s="444"/>
      <c r="E629" s="444"/>
      <c r="F629" s="444"/>
      <c r="G629" s="444"/>
      <c r="H629" s="444"/>
      <c r="I629" s="444"/>
      <c r="J629" s="444"/>
      <c r="K629" s="444"/>
      <c r="L629" s="444"/>
      <c r="M629" s="444"/>
      <c r="N629" s="444"/>
      <c r="O629" s="444"/>
      <c r="P629" s="444"/>
      <c r="Q629" s="444"/>
      <c r="R629" s="445"/>
      <c r="S629" s="446"/>
      <c r="T629" s="447"/>
      <c r="U629" s="448"/>
      <c r="V629" s="449"/>
      <c r="W629" s="447"/>
      <c r="X629" s="485"/>
      <c r="Y629" s="485"/>
      <c r="Z629" s="485"/>
      <c r="AA629" s="485"/>
      <c r="AB629" s="485"/>
      <c r="AC629" s="485"/>
      <c r="AD629" s="485"/>
      <c r="AE629" s="485"/>
      <c r="AF629" s="485"/>
      <c r="AG629" s="485"/>
      <c r="AH629" s="485"/>
      <c r="AI629" s="485"/>
      <c r="AJ629" s="485"/>
      <c r="AK629" s="485"/>
      <c r="AL629" s="485"/>
      <c r="AM629" s="485"/>
      <c r="AN629" s="527"/>
      <c r="AO629" s="530"/>
      <c r="AP629" s="485"/>
      <c r="AQ629" s="485"/>
      <c r="AR629" s="485"/>
      <c r="AS629" s="485"/>
      <c r="AT629" s="485"/>
      <c r="AU629" s="485"/>
      <c r="AV629" s="485"/>
      <c r="AW629" s="485"/>
      <c r="AX629" s="527"/>
      <c r="AY629" s="528"/>
      <c r="AZ629" s="529"/>
      <c r="BA629" s="534"/>
      <c r="BB629" s="532"/>
      <c r="BC629" s="532"/>
      <c r="BD629" s="532"/>
      <c r="BE629" s="535"/>
      <c r="BF629" s="536"/>
      <c r="BG629" s="537"/>
      <c r="BH629" s="537"/>
      <c r="BI629" s="537"/>
      <c r="BJ629" s="538"/>
      <c r="BK629" s="557"/>
      <c r="BL629" s="537"/>
      <c r="BM629" s="537"/>
      <c r="BN629" s="537"/>
      <c r="BO629" s="558"/>
      <c r="BP629" s="531"/>
      <c r="BQ629" s="532"/>
      <c r="BR629" s="532"/>
      <c r="BS629" s="532"/>
      <c r="BT629" s="533"/>
      <c r="BU629" s="534"/>
      <c r="BV629" s="532"/>
      <c r="BW629" s="532"/>
      <c r="BX629" s="532"/>
      <c r="BY629" s="535"/>
      <c r="BZ629" s="536"/>
      <c r="CA629" s="537"/>
      <c r="CB629" s="537"/>
      <c r="CC629" s="537"/>
      <c r="CD629" s="538"/>
      <c r="CE629" s="561">
        <f t="shared" si="10"/>
        <v>0</v>
      </c>
      <c r="CF629" s="562"/>
      <c r="CG629" s="562"/>
      <c r="CH629" s="562"/>
      <c r="CI629" s="562"/>
      <c r="CJ629" s="562"/>
      <c r="CK629" s="562"/>
      <c r="CL629" s="562"/>
      <c r="CM629" s="563"/>
    </row>
    <row r="630" spans="1:91" s="104" customFormat="1" ht="12.75" customHeight="1" x14ac:dyDescent="0.2">
      <c r="A630" s="100">
        <v>611</v>
      </c>
      <c r="B630" s="443"/>
      <c r="C630" s="444"/>
      <c r="D630" s="444"/>
      <c r="E630" s="444"/>
      <c r="F630" s="444"/>
      <c r="G630" s="444"/>
      <c r="H630" s="444"/>
      <c r="I630" s="444"/>
      <c r="J630" s="444"/>
      <c r="K630" s="444"/>
      <c r="L630" s="444"/>
      <c r="M630" s="444"/>
      <c r="N630" s="444"/>
      <c r="O630" s="444"/>
      <c r="P630" s="444"/>
      <c r="Q630" s="444"/>
      <c r="R630" s="445"/>
      <c r="S630" s="446"/>
      <c r="T630" s="447"/>
      <c r="U630" s="448"/>
      <c r="V630" s="449"/>
      <c r="W630" s="447"/>
      <c r="X630" s="485"/>
      <c r="Y630" s="485"/>
      <c r="Z630" s="485"/>
      <c r="AA630" s="485"/>
      <c r="AB630" s="485"/>
      <c r="AC630" s="485"/>
      <c r="AD630" s="485"/>
      <c r="AE630" s="485"/>
      <c r="AF630" s="485"/>
      <c r="AG630" s="485"/>
      <c r="AH630" s="485"/>
      <c r="AI630" s="485"/>
      <c r="AJ630" s="485"/>
      <c r="AK630" s="485"/>
      <c r="AL630" s="485"/>
      <c r="AM630" s="485"/>
      <c r="AN630" s="527"/>
      <c r="AO630" s="530"/>
      <c r="AP630" s="485"/>
      <c r="AQ630" s="485"/>
      <c r="AR630" s="485"/>
      <c r="AS630" s="485"/>
      <c r="AT630" s="485"/>
      <c r="AU630" s="485"/>
      <c r="AV630" s="485"/>
      <c r="AW630" s="485"/>
      <c r="AX630" s="527"/>
      <c r="AY630" s="528"/>
      <c r="AZ630" s="529"/>
      <c r="BA630" s="534"/>
      <c r="BB630" s="532"/>
      <c r="BC630" s="532"/>
      <c r="BD630" s="532"/>
      <c r="BE630" s="535"/>
      <c r="BF630" s="536"/>
      <c r="BG630" s="537"/>
      <c r="BH630" s="537"/>
      <c r="BI630" s="537"/>
      <c r="BJ630" s="538"/>
      <c r="BK630" s="557"/>
      <c r="BL630" s="537"/>
      <c r="BM630" s="537"/>
      <c r="BN630" s="537"/>
      <c r="BO630" s="558"/>
      <c r="BP630" s="531"/>
      <c r="BQ630" s="532"/>
      <c r="BR630" s="532"/>
      <c r="BS630" s="532"/>
      <c r="BT630" s="533"/>
      <c r="BU630" s="534"/>
      <c r="BV630" s="532"/>
      <c r="BW630" s="532"/>
      <c r="BX630" s="532"/>
      <c r="BY630" s="535"/>
      <c r="BZ630" s="536"/>
      <c r="CA630" s="537"/>
      <c r="CB630" s="537"/>
      <c r="CC630" s="537"/>
      <c r="CD630" s="538"/>
      <c r="CE630" s="561">
        <f t="shared" si="10"/>
        <v>0</v>
      </c>
      <c r="CF630" s="562"/>
      <c r="CG630" s="562"/>
      <c r="CH630" s="562"/>
      <c r="CI630" s="562"/>
      <c r="CJ630" s="562"/>
      <c r="CK630" s="562"/>
      <c r="CL630" s="562"/>
      <c r="CM630" s="563"/>
    </row>
    <row r="631" spans="1:91" s="104" customFormat="1" ht="12.75" customHeight="1" x14ac:dyDescent="0.2">
      <c r="A631" s="100">
        <v>612</v>
      </c>
      <c r="B631" s="443"/>
      <c r="C631" s="444"/>
      <c r="D631" s="444"/>
      <c r="E631" s="444"/>
      <c r="F631" s="444"/>
      <c r="G631" s="444"/>
      <c r="H631" s="444"/>
      <c r="I631" s="444"/>
      <c r="J631" s="444"/>
      <c r="K631" s="444"/>
      <c r="L631" s="444"/>
      <c r="M631" s="444"/>
      <c r="N631" s="444"/>
      <c r="O631" s="444"/>
      <c r="P631" s="444"/>
      <c r="Q631" s="444"/>
      <c r="R631" s="445"/>
      <c r="S631" s="446"/>
      <c r="T631" s="447"/>
      <c r="U631" s="448"/>
      <c r="V631" s="449"/>
      <c r="W631" s="447"/>
      <c r="X631" s="485"/>
      <c r="Y631" s="485"/>
      <c r="Z631" s="485"/>
      <c r="AA631" s="485"/>
      <c r="AB631" s="485"/>
      <c r="AC631" s="485"/>
      <c r="AD631" s="485"/>
      <c r="AE631" s="485"/>
      <c r="AF631" s="485"/>
      <c r="AG631" s="485"/>
      <c r="AH631" s="485"/>
      <c r="AI631" s="485"/>
      <c r="AJ631" s="485"/>
      <c r="AK631" s="485"/>
      <c r="AL631" s="485"/>
      <c r="AM631" s="485"/>
      <c r="AN631" s="527"/>
      <c r="AO631" s="530"/>
      <c r="AP631" s="485"/>
      <c r="AQ631" s="485"/>
      <c r="AR631" s="485"/>
      <c r="AS631" s="485"/>
      <c r="AT631" s="485"/>
      <c r="AU631" s="485"/>
      <c r="AV631" s="485"/>
      <c r="AW631" s="485"/>
      <c r="AX631" s="527"/>
      <c r="AY631" s="528"/>
      <c r="AZ631" s="529"/>
      <c r="BA631" s="534"/>
      <c r="BB631" s="532"/>
      <c r="BC631" s="532"/>
      <c r="BD631" s="532"/>
      <c r="BE631" s="535"/>
      <c r="BF631" s="536"/>
      <c r="BG631" s="537"/>
      <c r="BH631" s="537"/>
      <c r="BI631" s="537"/>
      <c r="BJ631" s="538"/>
      <c r="BK631" s="557"/>
      <c r="BL631" s="537"/>
      <c r="BM631" s="537"/>
      <c r="BN631" s="537"/>
      <c r="BO631" s="558"/>
      <c r="BP631" s="531"/>
      <c r="BQ631" s="532"/>
      <c r="BR631" s="532"/>
      <c r="BS631" s="532"/>
      <c r="BT631" s="533"/>
      <c r="BU631" s="534"/>
      <c r="BV631" s="532"/>
      <c r="BW631" s="532"/>
      <c r="BX631" s="532"/>
      <c r="BY631" s="535"/>
      <c r="BZ631" s="536"/>
      <c r="CA631" s="537"/>
      <c r="CB631" s="537"/>
      <c r="CC631" s="537"/>
      <c r="CD631" s="538"/>
      <c r="CE631" s="561">
        <f t="shared" si="10"/>
        <v>0</v>
      </c>
      <c r="CF631" s="562"/>
      <c r="CG631" s="562"/>
      <c r="CH631" s="562"/>
      <c r="CI631" s="562"/>
      <c r="CJ631" s="562"/>
      <c r="CK631" s="562"/>
      <c r="CL631" s="562"/>
      <c r="CM631" s="563"/>
    </row>
    <row r="632" spans="1:91" s="104" customFormat="1" ht="12.75" customHeight="1" x14ac:dyDescent="0.2">
      <c r="A632" s="100">
        <v>613</v>
      </c>
      <c r="B632" s="443"/>
      <c r="C632" s="444"/>
      <c r="D632" s="444"/>
      <c r="E632" s="444"/>
      <c r="F632" s="444"/>
      <c r="G632" s="444"/>
      <c r="H632" s="444"/>
      <c r="I632" s="444"/>
      <c r="J632" s="444"/>
      <c r="K632" s="444"/>
      <c r="L632" s="444"/>
      <c r="M632" s="444"/>
      <c r="N632" s="444"/>
      <c r="O632" s="444"/>
      <c r="P632" s="444"/>
      <c r="Q632" s="444"/>
      <c r="R632" s="445"/>
      <c r="S632" s="446"/>
      <c r="T632" s="447"/>
      <c r="U632" s="448"/>
      <c r="V632" s="449"/>
      <c r="W632" s="447"/>
      <c r="X632" s="485"/>
      <c r="Y632" s="485"/>
      <c r="Z632" s="485"/>
      <c r="AA632" s="485"/>
      <c r="AB632" s="485"/>
      <c r="AC632" s="485"/>
      <c r="AD632" s="485"/>
      <c r="AE632" s="485"/>
      <c r="AF632" s="485"/>
      <c r="AG632" s="485"/>
      <c r="AH632" s="485"/>
      <c r="AI632" s="485"/>
      <c r="AJ632" s="485"/>
      <c r="AK632" s="485"/>
      <c r="AL632" s="485"/>
      <c r="AM632" s="485"/>
      <c r="AN632" s="527"/>
      <c r="AO632" s="530"/>
      <c r="AP632" s="485"/>
      <c r="AQ632" s="485"/>
      <c r="AR632" s="485"/>
      <c r="AS632" s="485"/>
      <c r="AT632" s="485"/>
      <c r="AU632" s="485"/>
      <c r="AV632" s="485"/>
      <c r="AW632" s="485"/>
      <c r="AX632" s="527"/>
      <c r="AY632" s="528"/>
      <c r="AZ632" s="529"/>
      <c r="BA632" s="534"/>
      <c r="BB632" s="532"/>
      <c r="BC632" s="532"/>
      <c r="BD632" s="532"/>
      <c r="BE632" s="535"/>
      <c r="BF632" s="536"/>
      <c r="BG632" s="537"/>
      <c r="BH632" s="537"/>
      <c r="BI632" s="537"/>
      <c r="BJ632" s="538"/>
      <c r="BK632" s="557"/>
      <c r="BL632" s="537"/>
      <c r="BM632" s="537"/>
      <c r="BN632" s="537"/>
      <c r="BO632" s="558"/>
      <c r="BP632" s="531"/>
      <c r="BQ632" s="532"/>
      <c r="BR632" s="532"/>
      <c r="BS632" s="532"/>
      <c r="BT632" s="533"/>
      <c r="BU632" s="534"/>
      <c r="BV632" s="532"/>
      <c r="BW632" s="532"/>
      <c r="BX632" s="532"/>
      <c r="BY632" s="535"/>
      <c r="BZ632" s="536"/>
      <c r="CA632" s="537"/>
      <c r="CB632" s="537"/>
      <c r="CC632" s="537"/>
      <c r="CD632" s="538"/>
      <c r="CE632" s="561">
        <f t="shared" si="10"/>
        <v>0</v>
      </c>
      <c r="CF632" s="562"/>
      <c r="CG632" s="562"/>
      <c r="CH632" s="562"/>
      <c r="CI632" s="562"/>
      <c r="CJ632" s="562"/>
      <c r="CK632" s="562"/>
      <c r="CL632" s="562"/>
      <c r="CM632" s="563"/>
    </row>
    <row r="633" spans="1:91" s="104" customFormat="1" ht="12.75" customHeight="1" x14ac:dyDescent="0.2">
      <c r="A633" s="100">
        <v>614</v>
      </c>
      <c r="B633" s="443"/>
      <c r="C633" s="444"/>
      <c r="D633" s="444"/>
      <c r="E633" s="444"/>
      <c r="F633" s="444"/>
      <c r="G633" s="444"/>
      <c r="H633" s="444"/>
      <c r="I633" s="444"/>
      <c r="J633" s="444"/>
      <c r="K633" s="444"/>
      <c r="L633" s="444"/>
      <c r="M633" s="444"/>
      <c r="N633" s="444"/>
      <c r="O633" s="444"/>
      <c r="P633" s="444"/>
      <c r="Q633" s="444"/>
      <c r="R633" s="445"/>
      <c r="S633" s="446"/>
      <c r="T633" s="447"/>
      <c r="U633" s="448"/>
      <c r="V633" s="449"/>
      <c r="W633" s="447"/>
      <c r="X633" s="485"/>
      <c r="Y633" s="485"/>
      <c r="Z633" s="485"/>
      <c r="AA633" s="485"/>
      <c r="AB633" s="485"/>
      <c r="AC633" s="485"/>
      <c r="AD633" s="485"/>
      <c r="AE633" s="485"/>
      <c r="AF633" s="485"/>
      <c r="AG633" s="485"/>
      <c r="AH633" s="485"/>
      <c r="AI633" s="485"/>
      <c r="AJ633" s="485"/>
      <c r="AK633" s="485"/>
      <c r="AL633" s="485"/>
      <c r="AM633" s="485"/>
      <c r="AN633" s="527"/>
      <c r="AO633" s="530"/>
      <c r="AP633" s="485"/>
      <c r="AQ633" s="485"/>
      <c r="AR633" s="485"/>
      <c r="AS633" s="485"/>
      <c r="AT633" s="485"/>
      <c r="AU633" s="485"/>
      <c r="AV633" s="485"/>
      <c r="AW633" s="485"/>
      <c r="AX633" s="527"/>
      <c r="AY633" s="528"/>
      <c r="AZ633" s="529"/>
      <c r="BA633" s="534"/>
      <c r="BB633" s="532"/>
      <c r="BC633" s="532"/>
      <c r="BD633" s="532"/>
      <c r="BE633" s="535"/>
      <c r="BF633" s="536"/>
      <c r="BG633" s="537"/>
      <c r="BH633" s="537"/>
      <c r="BI633" s="537"/>
      <c r="BJ633" s="538"/>
      <c r="BK633" s="557"/>
      <c r="BL633" s="537"/>
      <c r="BM633" s="537"/>
      <c r="BN633" s="537"/>
      <c r="BO633" s="558"/>
      <c r="BP633" s="531"/>
      <c r="BQ633" s="532"/>
      <c r="BR633" s="532"/>
      <c r="BS633" s="532"/>
      <c r="BT633" s="533"/>
      <c r="BU633" s="534"/>
      <c r="BV633" s="532"/>
      <c r="BW633" s="532"/>
      <c r="BX633" s="532"/>
      <c r="BY633" s="535"/>
      <c r="BZ633" s="536"/>
      <c r="CA633" s="537"/>
      <c r="CB633" s="537"/>
      <c r="CC633" s="537"/>
      <c r="CD633" s="538"/>
      <c r="CE633" s="561">
        <f t="shared" si="10"/>
        <v>0</v>
      </c>
      <c r="CF633" s="562"/>
      <c r="CG633" s="562"/>
      <c r="CH633" s="562"/>
      <c r="CI633" s="562"/>
      <c r="CJ633" s="562"/>
      <c r="CK633" s="562"/>
      <c r="CL633" s="562"/>
      <c r="CM633" s="563"/>
    </row>
    <row r="634" spans="1:91" s="104" customFormat="1" ht="12.75" customHeight="1" x14ac:dyDescent="0.2">
      <c r="A634" s="100">
        <v>615</v>
      </c>
      <c r="B634" s="443"/>
      <c r="C634" s="444"/>
      <c r="D634" s="444"/>
      <c r="E634" s="444"/>
      <c r="F634" s="444"/>
      <c r="G634" s="444"/>
      <c r="H634" s="444"/>
      <c r="I634" s="444"/>
      <c r="J634" s="444"/>
      <c r="K634" s="444"/>
      <c r="L634" s="444"/>
      <c r="M634" s="444"/>
      <c r="N634" s="444"/>
      <c r="O634" s="444"/>
      <c r="P634" s="444"/>
      <c r="Q634" s="444"/>
      <c r="R634" s="445"/>
      <c r="S634" s="446"/>
      <c r="T634" s="447"/>
      <c r="U634" s="448"/>
      <c r="V634" s="449"/>
      <c r="W634" s="447"/>
      <c r="X634" s="485"/>
      <c r="Y634" s="485"/>
      <c r="Z634" s="485"/>
      <c r="AA634" s="485"/>
      <c r="AB634" s="485"/>
      <c r="AC634" s="485"/>
      <c r="AD634" s="485"/>
      <c r="AE634" s="485"/>
      <c r="AF634" s="485"/>
      <c r="AG634" s="485"/>
      <c r="AH634" s="485"/>
      <c r="AI634" s="485"/>
      <c r="AJ634" s="485"/>
      <c r="AK634" s="485"/>
      <c r="AL634" s="485"/>
      <c r="AM634" s="485"/>
      <c r="AN634" s="527"/>
      <c r="AO634" s="530"/>
      <c r="AP634" s="485"/>
      <c r="AQ634" s="485"/>
      <c r="AR634" s="485"/>
      <c r="AS634" s="485"/>
      <c r="AT634" s="485"/>
      <c r="AU634" s="485"/>
      <c r="AV634" s="485"/>
      <c r="AW634" s="485"/>
      <c r="AX634" s="527"/>
      <c r="AY634" s="528"/>
      <c r="AZ634" s="529"/>
      <c r="BA634" s="534"/>
      <c r="BB634" s="532"/>
      <c r="BC634" s="532"/>
      <c r="BD634" s="532"/>
      <c r="BE634" s="535"/>
      <c r="BF634" s="536"/>
      <c r="BG634" s="537"/>
      <c r="BH634" s="537"/>
      <c r="BI634" s="537"/>
      <c r="BJ634" s="538"/>
      <c r="BK634" s="557"/>
      <c r="BL634" s="537"/>
      <c r="BM634" s="537"/>
      <c r="BN634" s="537"/>
      <c r="BO634" s="558"/>
      <c r="BP634" s="531"/>
      <c r="BQ634" s="532"/>
      <c r="BR634" s="532"/>
      <c r="BS634" s="532"/>
      <c r="BT634" s="533"/>
      <c r="BU634" s="534"/>
      <c r="BV634" s="532"/>
      <c r="BW634" s="532"/>
      <c r="BX634" s="532"/>
      <c r="BY634" s="535"/>
      <c r="BZ634" s="536"/>
      <c r="CA634" s="537"/>
      <c r="CB634" s="537"/>
      <c r="CC634" s="537"/>
      <c r="CD634" s="538"/>
      <c r="CE634" s="561">
        <f t="shared" si="10"/>
        <v>0</v>
      </c>
      <c r="CF634" s="562"/>
      <c r="CG634" s="562"/>
      <c r="CH634" s="562"/>
      <c r="CI634" s="562"/>
      <c r="CJ634" s="562"/>
      <c r="CK634" s="562"/>
      <c r="CL634" s="562"/>
      <c r="CM634" s="563"/>
    </row>
    <row r="635" spans="1:91" s="104" customFormat="1" ht="12.75" customHeight="1" x14ac:dyDescent="0.2">
      <c r="A635" s="100">
        <v>616</v>
      </c>
      <c r="B635" s="443"/>
      <c r="C635" s="444"/>
      <c r="D635" s="444"/>
      <c r="E635" s="444"/>
      <c r="F635" s="444"/>
      <c r="G635" s="444"/>
      <c r="H635" s="444"/>
      <c r="I635" s="444"/>
      <c r="J635" s="444"/>
      <c r="K635" s="444"/>
      <c r="L635" s="444"/>
      <c r="M635" s="444"/>
      <c r="N635" s="444"/>
      <c r="O635" s="444"/>
      <c r="P635" s="444"/>
      <c r="Q635" s="444"/>
      <c r="R635" s="445"/>
      <c r="S635" s="446"/>
      <c r="T635" s="447"/>
      <c r="U635" s="448"/>
      <c r="V635" s="449"/>
      <c r="W635" s="447"/>
      <c r="X635" s="485"/>
      <c r="Y635" s="485"/>
      <c r="Z635" s="485"/>
      <c r="AA635" s="485"/>
      <c r="AB635" s="485"/>
      <c r="AC635" s="485"/>
      <c r="AD635" s="485"/>
      <c r="AE635" s="485"/>
      <c r="AF635" s="485"/>
      <c r="AG635" s="485"/>
      <c r="AH635" s="485"/>
      <c r="AI635" s="485"/>
      <c r="AJ635" s="485"/>
      <c r="AK635" s="485"/>
      <c r="AL635" s="485"/>
      <c r="AM635" s="485"/>
      <c r="AN635" s="527"/>
      <c r="AO635" s="530"/>
      <c r="AP635" s="485"/>
      <c r="AQ635" s="485"/>
      <c r="AR635" s="485"/>
      <c r="AS635" s="485"/>
      <c r="AT635" s="485"/>
      <c r="AU635" s="485"/>
      <c r="AV635" s="485"/>
      <c r="AW635" s="485"/>
      <c r="AX635" s="527"/>
      <c r="AY635" s="528"/>
      <c r="AZ635" s="529"/>
      <c r="BA635" s="534"/>
      <c r="BB635" s="532"/>
      <c r="BC635" s="532"/>
      <c r="BD635" s="532"/>
      <c r="BE635" s="535"/>
      <c r="BF635" s="536"/>
      <c r="BG635" s="537"/>
      <c r="BH635" s="537"/>
      <c r="BI635" s="537"/>
      <c r="BJ635" s="538"/>
      <c r="BK635" s="557"/>
      <c r="BL635" s="537"/>
      <c r="BM635" s="537"/>
      <c r="BN635" s="537"/>
      <c r="BO635" s="558"/>
      <c r="BP635" s="531"/>
      <c r="BQ635" s="532"/>
      <c r="BR635" s="532"/>
      <c r="BS635" s="532"/>
      <c r="BT635" s="533"/>
      <c r="BU635" s="534"/>
      <c r="BV635" s="532"/>
      <c r="BW635" s="532"/>
      <c r="BX635" s="532"/>
      <c r="BY635" s="535"/>
      <c r="BZ635" s="536"/>
      <c r="CA635" s="537"/>
      <c r="CB635" s="537"/>
      <c r="CC635" s="537"/>
      <c r="CD635" s="538"/>
      <c r="CE635" s="561">
        <f t="shared" si="10"/>
        <v>0</v>
      </c>
      <c r="CF635" s="562"/>
      <c r="CG635" s="562"/>
      <c r="CH635" s="562"/>
      <c r="CI635" s="562"/>
      <c r="CJ635" s="562"/>
      <c r="CK635" s="562"/>
      <c r="CL635" s="562"/>
      <c r="CM635" s="563"/>
    </row>
    <row r="636" spans="1:91" s="104" customFormat="1" ht="12.75" customHeight="1" x14ac:dyDescent="0.2">
      <c r="A636" s="100">
        <v>617</v>
      </c>
      <c r="B636" s="443"/>
      <c r="C636" s="444"/>
      <c r="D636" s="444"/>
      <c r="E636" s="444"/>
      <c r="F636" s="444"/>
      <c r="G636" s="444"/>
      <c r="H636" s="444"/>
      <c r="I636" s="444"/>
      <c r="J636" s="444"/>
      <c r="K636" s="444"/>
      <c r="L636" s="444"/>
      <c r="M636" s="444"/>
      <c r="N636" s="444"/>
      <c r="O636" s="444"/>
      <c r="P636" s="444"/>
      <c r="Q636" s="444"/>
      <c r="R636" s="445"/>
      <c r="S636" s="446"/>
      <c r="T636" s="447"/>
      <c r="U636" s="448"/>
      <c r="V636" s="449"/>
      <c r="W636" s="447"/>
      <c r="X636" s="485"/>
      <c r="Y636" s="485"/>
      <c r="Z636" s="485"/>
      <c r="AA636" s="485"/>
      <c r="AB636" s="485"/>
      <c r="AC636" s="485"/>
      <c r="AD636" s="485"/>
      <c r="AE636" s="485"/>
      <c r="AF636" s="485"/>
      <c r="AG636" s="485"/>
      <c r="AH636" s="485"/>
      <c r="AI636" s="485"/>
      <c r="AJ636" s="485"/>
      <c r="AK636" s="485"/>
      <c r="AL636" s="485"/>
      <c r="AM636" s="485"/>
      <c r="AN636" s="527"/>
      <c r="AO636" s="530"/>
      <c r="AP636" s="485"/>
      <c r="AQ636" s="485"/>
      <c r="AR636" s="485"/>
      <c r="AS636" s="485"/>
      <c r="AT636" s="485"/>
      <c r="AU636" s="485"/>
      <c r="AV636" s="485"/>
      <c r="AW636" s="485"/>
      <c r="AX636" s="527"/>
      <c r="AY636" s="528"/>
      <c r="AZ636" s="529"/>
      <c r="BA636" s="534"/>
      <c r="BB636" s="532"/>
      <c r="BC636" s="532"/>
      <c r="BD636" s="532"/>
      <c r="BE636" s="535"/>
      <c r="BF636" s="536"/>
      <c r="BG636" s="537"/>
      <c r="BH636" s="537"/>
      <c r="BI636" s="537"/>
      <c r="BJ636" s="538"/>
      <c r="BK636" s="557"/>
      <c r="BL636" s="537"/>
      <c r="BM636" s="537"/>
      <c r="BN636" s="537"/>
      <c r="BO636" s="558"/>
      <c r="BP636" s="531"/>
      <c r="BQ636" s="532"/>
      <c r="BR636" s="532"/>
      <c r="BS636" s="532"/>
      <c r="BT636" s="533"/>
      <c r="BU636" s="534"/>
      <c r="BV636" s="532"/>
      <c r="BW636" s="532"/>
      <c r="BX636" s="532"/>
      <c r="BY636" s="535"/>
      <c r="BZ636" s="536"/>
      <c r="CA636" s="537"/>
      <c r="CB636" s="537"/>
      <c r="CC636" s="537"/>
      <c r="CD636" s="538"/>
      <c r="CE636" s="561">
        <f t="shared" si="10"/>
        <v>0</v>
      </c>
      <c r="CF636" s="562"/>
      <c r="CG636" s="562"/>
      <c r="CH636" s="562"/>
      <c r="CI636" s="562"/>
      <c r="CJ636" s="562"/>
      <c r="CK636" s="562"/>
      <c r="CL636" s="562"/>
      <c r="CM636" s="563"/>
    </row>
    <row r="637" spans="1:91" s="104" customFormat="1" ht="12.75" customHeight="1" x14ac:dyDescent="0.2">
      <c r="A637" s="100">
        <v>618</v>
      </c>
      <c r="B637" s="443"/>
      <c r="C637" s="444"/>
      <c r="D637" s="444"/>
      <c r="E637" s="444"/>
      <c r="F637" s="444"/>
      <c r="G637" s="444"/>
      <c r="H637" s="444"/>
      <c r="I637" s="444"/>
      <c r="J637" s="444"/>
      <c r="K637" s="444"/>
      <c r="L637" s="444"/>
      <c r="M637" s="444"/>
      <c r="N637" s="444"/>
      <c r="O637" s="444"/>
      <c r="P637" s="444"/>
      <c r="Q637" s="444"/>
      <c r="R637" s="445"/>
      <c r="S637" s="446"/>
      <c r="T637" s="447"/>
      <c r="U637" s="448"/>
      <c r="V637" s="449"/>
      <c r="W637" s="447"/>
      <c r="X637" s="485"/>
      <c r="Y637" s="485"/>
      <c r="Z637" s="485"/>
      <c r="AA637" s="485"/>
      <c r="AB637" s="485"/>
      <c r="AC637" s="485"/>
      <c r="AD637" s="485"/>
      <c r="AE637" s="485"/>
      <c r="AF637" s="485"/>
      <c r="AG637" s="485"/>
      <c r="AH637" s="485"/>
      <c r="AI637" s="485"/>
      <c r="AJ637" s="485"/>
      <c r="AK637" s="485"/>
      <c r="AL637" s="485"/>
      <c r="AM637" s="485"/>
      <c r="AN637" s="527"/>
      <c r="AO637" s="530"/>
      <c r="AP637" s="485"/>
      <c r="AQ637" s="485"/>
      <c r="AR637" s="485"/>
      <c r="AS637" s="485"/>
      <c r="AT637" s="485"/>
      <c r="AU637" s="485"/>
      <c r="AV637" s="485"/>
      <c r="AW637" s="485"/>
      <c r="AX637" s="527"/>
      <c r="AY637" s="528"/>
      <c r="AZ637" s="529"/>
      <c r="BA637" s="534"/>
      <c r="BB637" s="532"/>
      <c r="BC637" s="532"/>
      <c r="BD637" s="532"/>
      <c r="BE637" s="535"/>
      <c r="BF637" s="536"/>
      <c r="BG637" s="537"/>
      <c r="BH637" s="537"/>
      <c r="BI637" s="537"/>
      <c r="BJ637" s="538"/>
      <c r="BK637" s="557"/>
      <c r="BL637" s="537"/>
      <c r="BM637" s="537"/>
      <c r="BN637" s="537"/>
      <c r="BO637" s="558"/>
      <c r="BP637" s="531"/>
      <c r="BQ637" s="532"/>
      <c r="BR637" s="532"/>
      <c r="BS637" s="532"/>
      <c r="BT637" s="533"/>
      <c r="BU637" s="534"/>
      <c r="BV637" s="532"/>
      <c r="BW637" s="532"/>
      <c r="BX637" s="532"/>
      <c r="BY637" s="535"/>
      <c r="BZ637" s="536"/>
      <c r="CA637" s="537"/>
      <c r="CB637" s="537"/>
      <c r="CC637" s="537"/>
      <c r="CD637" s="538"/>
      <c r="CE637" s="561">
        <f t="shared" si="10"/>
        <v>0</v>
      </c>
      <c r="CF637" s="562"/>
      <c r="CG637" s="562"/>
      <c r="CH637" s="562"/>
      <c r="CI637" s="562"/>
      <c r="CJ637" s="562"/>
      <c r="CK637" s="562"/>
      <c r="CL637" s="562"/>
      <c r="CM637" s="563"/>
    </row>
    <row r="638" spans="1:91" s="104" customFormat="1" ht="12.75" customHeight="1" x14ac:dyDescent="0.2">
      <c r="A638" s="100">
        <v>619</v>
      </c>
      <c r="B638" s="443"/>
      <c r="C638" s="444"/>
      <c r="D638" s="444"/>
      <c r="E638" s="444"/>
      <c r="F638" s="444"/>
      <c r="G638" s="444"/>
      <c r="H638" s="444"/>
      <c r="I638" s="444"/>
      <c r="J638" s="444"/>
      <c r="K638" s="444"/>
      <c r="L638" s="444"/>
      <c r="M638" s="444"/>
      <c r="N638" s="444"/>
      <c r="O638" s="444"/>
      <c r="P638" s="444"/>
      <c r="Q638" s="444"/>
      <c r="R638" s="445"/>
      <c r="S638" s="446"/>
      <c r="T638" s="447"/>
      <c r="U638" s="448"/>
      <c r="V638" s="449"/>
      <c r="W638" s="447"/>
      <c r="X638" s="485"/>
      <c r="Y638" s="485"/>
      <c r="Z638" s="485"/>
      <c r="AA638" s="485"/>
      <c r="AB638" s="485"/>
      <c r="AC638" s="485"/>
      <c r="AD638" s="485"/>
      <c r="AE638" s="485"/>
      <c r="AF638" s="485"/>
      <c r="AG638" s="485"/>
      <c r="AH638" s="485"/>
      <c r="AI638" s="485"/>
      <c r="AJ638" s="485"/>
      <c r="AK638" s="485"/>
      <c r="AL638" s="485"/>
      <c r="AM638" s="485"/>
      <c r="AN638" s="527"/>
      <c r="AO638" s="530"/>
      <c r="AP638" s="485"/>
      <c r="AQ638" s="485"/>
      <c r="AR638" s="485"/>
      <c r="AS638" s="485"/>
      <c r="AT638" s="485"/>
      <c r="AU638" s="485"/>
      <c r="AV638" s="485"/>
      <c r="AW638" s="485"/>
      <c r="AX638" s="527"/>
      <c r="AY638" s="528"/>
      <c r="AZ638" s="529"/>
      <c r="BA638" s="534"/>
      <c r="BB638" s="532"/>
      <c r="BC638" s="532"/>
      <c r="BD638" s="532"/>
      <c r="BE638" s="535"/>
      <c r="BF638" s="536"/>
      <c r="BG638" s="537"/>
      <c r="BH638" s="537"/>
      <c r="BI638" s="537"/>
      <c r="BJ638" s="538"/>
      <c r="BK638" s="557"/>
      <c r="BL638" s="537"/>
      <c r="BM638" s="537"/>
      <c r="BN638" s="537"/>
      <c r="BO638" s="558"/>
      <c r="BP638" s="531"/>
      <c r="BQ638" s="532"/>
      <c r="BR638" s="532"/>
      <c r="BS638" s="532"/>
      <c r="BT638" s="533"/>
      <c r="BU638" s="534"/>
      <c r="BV638" s="532"/>
      <c r="BW638" s="532"/>
      <c r="BX638" s="532"/>
      <c r="BY638" s="535"/>
      <c r="BZ638" s="536"/>
      <c r="CA638" s="537"/>
      <c r="CB638" s="537"/>
      <c r="CC638" s="537"/>
      <c r="CD638" s="538"/>
      <c r="CE638" s="561">
        <f t="shared" si="10"/>
        <v>0</v>
      </c>
      <c r="CF638" s="562"/>
      <c r="CG638" s="562"/>
      <c r="CH638" s="562"/>
      <c r="CI638" s="562"/>
      <c r="CJ638" s="562"/>
      <c r="CK638" s="562"/>
      <c r="CL638" s="562"/>
      <c r="CM638" s="563"/>
    </row>
    <row r="639" spans="1:91" s="104" customFormat="1" ht="12.75" customHeight="1" x14ac:dyDescent="0.2">
      <c r="A639" s="100">
        <v>620</v>
      </c>
      <c r="B639" s="443"/>
      <c r="C639" s="444"/>
      <c r="D639" s="444"/>
      <c r="E639" s="444"/>
      <c r="F639" s="444"/>
      <c r="G639" s="444"/>
      <c r="H639" s="444"/>
      <c r="I639" s="444"/>
      <c r="J639" s="444"/>
      <c r="K639" s="444"/>
      <c r="L639" s="444"/>
      <c r="M639" s="444"/>
      <c r="N639" s="444"/>
      <c r="O639" s="444"/>
      <c r="P639" s="444"/>
      <c r="Q639" s="444"/>
      <c r="R639" s="445"/>
      <c r="S639" s="446"/>
      <c r="T639" s="447"/>
      <c r="U639" s="448"/>
      <c r="V639" s="449"/>
      <c r="W639" s="447"/>
      <c r="X639" s="485"/>
      <c r="Y639" s="485"/>
      <c r="Z639" s="485"/>
      <c r="AA639" s="485"/>
      <c r="AB639" s="485"/>
      <c r="AC639" s="485"/>
      <c r="AD639" s="485"/>
      <c r="AE639" s="485"/>
      <c r="AF639" s="485"/>
      <c r="AG639" s="485"/>
      <c r="AH639" s="485"/>
      <c r="AI639" s="485"/>
      <c r="AJ639" s="485"/>
      <c r="AK639" s="485"/>
      <c r="AL639" s="485"/>
      <c r="AM639" s="485"/>
      <c r="AN639" s="527"/>
      <c r="AO639" s="530"/>
      <c r="AP639" s="485"/>
      <c r="AQ639" s="485"/>
      <c r="AR639" s="485"/>
      <c r="AS639" s="485"/>
      <c r="AT639" s="485"/>
      <c r="AU639" s="485"/>
      <c r="AV639" s="485"/>
      <c r="AW639" s="485"/>
      <c r="AX639" s="527"/>
      <c r="AY639" s="528"/>
      <c r="AZ639" s="529"/>
      <c r="BA639" s="534"/>
      <c r="BB639" s="532"/>
      <c r="BC639" s="532"/>
      <c r="BD639" s="532"/>
      <c r="BE639" s="535"/>
      <c r="BF639" s="536"/>
      <c r="BG639" s="537"/>
      <c r="BH639" s="537"/>
      <c r="BI639" s="537"/>
      <c r="BJ639" s="538"/>
      <c r="BK639" s="557"/>
      <c r="BL639" s="537"/>
      <c r="BM639" s="537"/>
      <c r="BN639" s="537"/>
      <c r="BO639" s="558"/>
      <c r="BP639" s="531"/>
      <c r="BQ639" s="532"/>
      <c r="BR639" s="532"/>
      <c r="BS639" s="532"/>
      <c r="BT639" s="533"/>
      <c r="BU639" s="534"/>
      <c r="BV639" s="532"/>
      <c r="BW639" s="532"/>
      <c r="BX639" s="532"/>
      <c r="BY639" s="535"/>
      <c r="BZ639" s="536"/>
      <c r="CA639" s="537"/>
      <c r="CB639" s="537"/>
      <c r="CC639" s="537"/>
      <c r="CD639" s="538"/>
      <c r="CE639" s="561">
        <f t="shared" si="10"/>
        <v>0</v>
      </c>
      <c r="CF639" s="562"/>
      <c r="CG639" s="562"/>
      <c r="CH639" s="562"/>
      <c r="CI639" s="562"/>
      <c r="CJ639" s="562"/>
      <c r="CK639" s="562"/>
      <c r="CL639" s="562"/>
      <c r="CM639" s="563"/>
    </row>
    <row r="640" spans="1:91" s="104" customFormat="1" ht="12.75" customHeight="1" x14ac:dyDescent="0.2">
      <c r="A640" s="100">
        <v>621</v>
      </c>
      <c r="B640" s="443"/>
      <c r="C640" s="444"/>
      <c r="D640" s="444"/>
      <c r="E640" s="444"/>
      <c r="F640" s="444"/>
      <c r="G640" s="444"/>
      <c r="H640" s="444"/>
      <c r="I640" s="444"/>
      <c r="J640" s="444"/>
      <c r="K640" s="444"/>
      <c r="L640" s="444"/>
      <c r="M640" s="444"/>
      <c r="N640" s="444"/>
      <c r="O640" s="444"/>
      <c r="P640" s="444"/>
      <c r="Q640" s="444"/>
      <c r="R640" s="445"/>
      <c r="S640" s="446"/>
      <c r="T640" s="447"/>
      <c r="U640" s="448"/>
      <c r="V640" s="449"/>
      <c r="W640" s="447"/>
      <c r="X640" s="485"/>
      <c r="Y640" s="485"/>
      <c r="Z640" s="485"/>
      <c r="AA640" s="485"/>
      <c r="AB640" s="485"/>
      <c r="AC640" s="485"/>
      <c r="AD640" s="485"/>
      <c r="AE640" s="485"/>
      <c r="AF640" s="485"/>
      <c r="AG640" s="485"/>
      <c r="AH640" s="485"/>
      <c r="AI640" s="485"/>
      <c r="AJ640" s="485"/>
      <c r="AK640" s="485"/>
      <c r="AL640" s="485"/>
      <c r="AM640" s="485"/>
      <c r="AN640" s="527"/>
      <c r="AO640" s="530"/>
      <c r="AP640" s="485"/>
      <c r="AQ640" s="485"/>
      <c r="AR640" s="485"/>
      <c r="AS640" s="485"/>
      <c r="AT640" s="485"/>
      <c r="AU640" s="485"/>
      <c r="AV640" s="485"/>
      <c r="AW640" s="485"/>
      <c r="AX640" s="527"/>
      <c r="AY640" s="528"/>
      <c r="AZ640" s="529"/>
      <c r="BA640" s="534"/>
      <c r="BB640" s="532"/>
      <c r="BC640" s="532"/>
      <c r="BD640" s="532"/>
      <c r="BE640" s="535"/>
      <c r="BF640" s="536"/>
      <c r="BG640" s="537"/>
      <c r="BH640" s="537"/>
      <c r="BI640" s="537"/>
      <c r="BJ640" s="538"/>
      <c r="BK640" s="557"/>
      <c r="BL640" s="537"/>
      <c r="BM640" s="537"/>
      <c r="BN640" s="537"/>
      <c r="BO640" s="558"/>
      <c r="BP640" s="531"/>
      <c r="BQ640" s="532"/>
      <c r="BR640" s="532"/>
      <c r="BS640" s="532"/>
      <c r="BT640" s="533"/>
      <c r="BU640" s="534"/>
      <c r="BV640" s="532"/>
      <c r="BW640" s="532"/>
      <c r="BX640" s="532"/>
      <c r="BY640" s="535"/>
      <c r="BZ640" s="536"/>
      <c r="CA640" s="537"/>
      <c r="CB640" s="537"/>
      <c r="CC640" s="537"/>
      <c r="CD640" s="538"/>
      <c r="CE640" s="561">
        <f t="shared" si="10"/>
        <v>0</v>
      </c>
      <c r="CF640" s="562"/>
      <c r="CG640" s="562"/>
      <c r="CH640" s="562"/>
      <c r="CI640" s="562"/>
      <c r="CJ640" s="562"/>
      <c r="CK640" s="562"/>
      <c r="CL640" s="562"/>
      <c r="CM640" s="563"/>
    </row>
    <row r="641" spans="1:91" s="104" customFormat="1" ht="12.75" customHeight="1" x14ac:dyDescent="0.2">
      <c r="A641" s="100">
        <v>622</v>
      </c>
      <c r="B641" s="443"/>
      <c r="C641" s="444"/>
      <c r="D641" s="444"/>
      <c r="E641" s="444"/>
      <c r="F641" s="444"/>
      <c r="G641" s="444"/>
      <c r="H641" s="444"/>
      <c r="I641" s="444"/>
      <c r="J641" s="444"/>
      <c r="K641" s="444"/>
      <c r="L641" s="444"/>
      <c r="M641" s="444"/>
      <c r="N641" s="444"/>
      <c r="O641" s="444"/>
      <c r="P641" s="444"/>
      <c r="Q641" s="444"/>
      <c r="R641" s="445"/>
      <c r="S641" s="446"/>
      <c r="T641" s="447"/>
      <c r="U641" s="448"/>
      <c r="V641" s="449"/>
      <c r="W641" s="447"/>
      <c r="X641" s="485"/>
      <c r="Y641" s="485"/>
      <c r="Z641" s="485"/>
      <c r="AA641" s="485"/>
      <c r="AB641" s="485"/>
      <c r="AC641" s="485"/>
      <c r="AD641" s="485"/>
      <c r="AE641" s="485"/>
      <c r="AF641" s="485"/>
      <c r="AG641" s="485"/>
      <c r="AH641" s="485"/>
      <c r="AI641" s="485"/>
      <c r="AJ641" s="485"/>
      <c r="AK641" s="485"/>
      <c r="AL641" s="485"/>
      <c r="AM641" s="485"/>
      <c r="AN641" s="527"/>
      <c r="AO641" s="530"/>
      <c r="AP641" s="485"/>
      <c r="AQ641" s="485"/>
      <c r="AR641" s="485"/>
      <c r="AS641" s="485"/>
      <c r="AT641" s="485"/>
      <c r="AU641" s="485"/>
      <c r="AV641" s="485"/>
      <c r="AW641" s="485"/>
      <c r="AX641" s="527"/>
      <c r="AY641" s="528"/>
      <c r="AZ641" s="529"/>
      <c r="BA641" s="534"/>
      <c r="BB641" s="532"/>
      <c r="BC641" s="532"/>
      <c r="BD641" s="532"/>
      <c r="BE641" s="535"/>
      <c r="BF641" s="536"/>
      <c r="BG641" s="537"/>
      <c r="BH641" s="537"/>
      <c r="BI641" s="537"/>
      <c r="BJ641" s="538"/>
      <c r="BK641" s="557"/>
      <c r="BL641" s="537"/>
      <c r="BM641" s="537"/>
      <c r="BN641" s="537"/>
      <c r="BO641" s="558"/>
      <c r="BP641" s="531"/>
      <c r="BQ641" s="532"/>
      <c r="BR641" s="532"/>
      <c r="BS641" s="532"/>
      <c r="BT641" s="533"/>
      <c r="BU641" s="534"/>
      <c r="BV641" s="532"/>
      <c r="BW641" s="532"/>
      <c r="BX641" s="532"/>
      <c r="BY641" s="535"/>
      <c r="BZ641" s="536"/>
      <c r="CA641" s="537"/>
      <c r="CB641" s="537"/>
      <c r="CC641" s="537"/>
      <c r="CD641" s="538"/>
      <c r="CE641" s="561">
        <f t="shared" si="10"/>
        <v>0</v>
      </c>
      <c r="CF641" s="562"/>
      <c r="CG641" s="562"/>
      <c r="CH641" s="562"/>
      <c r="CI641" s="562"/>
      <c r="CJ641" s="562"/>
      <c r="CK641" s="562"/>
      <c r="CL641" s="562"/>
      <c r="CM641" s="563"/>
    </row>
    <row r="642" spans="1:91" s="104" customFormat="1" ht="12.75" customHeight="1" x14ac:dyDescent="0.2">
      <c r="A642" s="100">
        <v>623</v>
      </c>
      <c r="B642" s="443"/>
      <c r="C642" s="444"/>
      <c r="D642" s="444"/>
      <c r="E642" s="444"/>
      <c r="F642" s="444"/>
      <c r="G642" s="444"/>
      <c r="H642" s="444"/>
      <c r="I642" s="444"/>
      <c r="J642" s="444"/>
      <c r="K642" s="444"/>
      <c r="L642" s="444"/>
      <c r="M642" s="444"/>
      <c r="N642" s="444"/>
      <c r="O642" s="444"/>
      <c r="P642" s="444"/>
      <c r="Q642" s="444"/>
      <c r="R642" s="445"/>
      <c r="S642" s="446"/>
      <c r="T642" s="447"/>
      <c r="U642" s="448"/>
      <c r="V642" s="449"/>
      <c r="W642" s="447"/>
      <c r="X642" s="485"/>
      <c r="Y642" s="485"/>
      <c r="Z642" s="485"/>
      <c r="AA642" s="485"/>
      <c r="AB642" s="485"/>
      <c r="AC642" s="485"/>
      <c r="AD642" s="485"/>
      <c r="AE642" s="485"/>
      <c r="AF642" s="485"/>
      <c r="AG642" s="485"/>
      <c r="AH642" s="485"/>
      <c r="AI642" s="485"/>
      <c r="AJ642" s="485"/>
      <c r="AK642" s="485"/>
      <c r="AL642" s="485"/>
      <c r="AM642" s="485"/>
      <c r="AN642" s="527"/>
      <c r="AO642" s="530"/>
      <c r="AP642" s="485"/>
      <c r="AQ642" s="485"/>
      <c r="AR642" s="485"/>
      <c r="AS642" s="485"/>
      <c r="AT642" s="485"/>
      <c r="AU642" s="485"/>
      <c r="AV642" s="485"/>
      <c r="AW642" s="485"/>
      <c r="AX642" s="527"/>
      <c r="AY642" s="528"/>
      <c r="AZ642" s="529"/>
      <c r="BA642" s="534"/>
      <c r="BB642" s="532"/>
      <c r="BC642" s="532"/>
      <c r="BD642" s="532"/>
      <c r="BE642" s="535"/>
      <c r="BF642" s="536"/>
      <c r="BG642" s="537"/>
      <c r="BH642" s="537"/>
      <c r="BI642" s="537"/>
      <c r="BJ642" s="538"/>
      <c r="BK642" s="557"/>
      <c r="BL642" s="537"/>
      <c r="BM642" s="537"/>
      <c r="BN642" s="537"/>
      <c r="BO642" s="558"/>
      <c r="BP642" s="531"/>
      <c r="BQ642" s="532"/>
      <c r="BR642" s="532"/>
      <c r="BS642" s="532"/>
      <c r="BT642" s="533"/>
      <c r="BU642" s="534"/>
      <c r="BV642" s="532"/>
      <c r="BW642" s="532"/>
      <c r="BX642" s="532"/>
      <c r="BY642" s="535"/>
      <c r="BZ642" s="536"/>
      <c r="CA642" s="537"/>
      <c r="CB642" s="537"/>
      <c r="CC642" s="537"/>
      <c r="CD642" s="538"/>
      <c r="CE642" s="561">
        <f t="shared" si="10"/>
        <v>0</v>
      </c>
      <c r="CF642" s="562"/>
      <c r="CG642" s="562"/>
      <c r="CH642" s="562"/>
      <c r="CI642" s="562"/>
      <c r="CJ642" s="562"/>
      <c r="CK642" s="562"/>
      <c r="CL642" s="562"/>
      <c r="CM642" s="563"/>
    </row>
    <row r="643" spans="1:91" s="104" customFormat="1" ht="12.75" customHeight="1" x14ac:dyDescent="0.2">
      <c r="A643" s="100">
        <v>624</v>
      </c>
      <c r="B643" s="443"/>
      <c r="C643" s="444"/>
      <c r="D643" s="444"/>
      <c r="E643" s="444"/>
      <c r="F643" s="444"/>
      <c r="G643" s="444"/>
      <c r="H643" s="444"/>
      <c r="I643" s="444"/>
      <c r="J643" s="444"/>
      <c r="K643" s="444"/>
      <c r="L643" s="444"/>
      <c r="M643" s="444"/>
      <c r="N643" s="444"/>
      <c r="O643" s="444"/>
      <c r="P643" s="444"/>
      <c r="Q643" s="444"/>
      <c r="R643" s="445"/>
      <c r="S643" s="446"/>
      <c r="T643" s="447"/>
      <c r="U643" s="448"/>
      <c r="V643" s="449"/>
      <c r="W643" s="447"/>
      <c r="X643" s="485"/>
      <c r="Y643" s="485"/>
      <c r="Z643" s="485"/>
      <c r="AA643" s="485"/>
      <c r="AB643" s="485"/>
      <c r="AC643" s="485"/>
      <c r="AD643" s="485"/>
      <c r="AE643" s="485"/>
      <c r="AF643" s="485"/>
      <c r="AG643" s="485"/>
      <c r="AH643" s="485"/>
      <c r="AI643" s="485"/>
      <c r="AJ643" s="485"/>
      <c r="AK643" s="485"/>
      <c r="AL643" s="485"/>
      <c r="AM643" s="485"/>
      <c r="AN643" s="527"/>
      <c r="AO643" s="530"/>
      <c r="AP643" s="485"/>
      <c r="AQ643" s="485"/>
      <c r="AR643" s="485"/>
      <c r="AS643" s="485"/>
      <c r="AT643" s="485"/>
      <c r="AU643" s="485"/>
      <c r="AV643" s="485"/>
      <c r="AW643" s="485"/>
      <c r="AX643" s="527"/>
      <c r="AY643" s="528"/>
      <c r="AZ643" s="529"/>
      <c r="BA643" s="534"/>
      <c r="BB643" s="532"/>
      <c r="BC643" s="532"/>
      <c r="BD643" s="532"/>
      <c r="BE643" s="535"/>
      <c r="BF643" s="536"/>
      <c r="BG643" s="537"/>
      <c r="BH643" s="537"/>
      <c r="BI643" s="537"/>
      <c r="BJ643" s="538"/>
      <c r="BK643" s="557"/>
      <c r="BL643" s="537"/>
      <c r="BM643" s="537"/>
      <c r="BN643" s="537"/>
      <c r="BO643" s="558"/>
      <c r="BP643" s="531"/>
      <c r="BQ643" s="532"/>
      <c r="BR643" s="532"/>
      <c r="BS643" s="532"/>
      <c r="BT643" s="533"/>
      <c r="BU643" s="534"/>
      <c r="BV643" s="532"/>
      <c r="BW643" s="532"/>
      <c r="BX643" s="532"/>
      <c r="BY643" s="535"/>
      <c r="BZ643" s="536"/>
      <c r="CA643" s="537"/>
      <c r="CB643" s="537"/>
      <c r="CC643" s="537"/>
      <c r="CD643" s="538"/>
      <c r="CE643" s="561">
        <f t="shared" si="10"/>
        <v>0</v>
      </c>
      <c r="CF643" s="562"/>
      <c r="CG643" s="562"/>
      <c r="CH643" s="562"/>
      <c r="CI643" s="562"/>
      <c r="CJ643" s="562"/>
      <c r="CK643" s="562"/>
      <c r="CL643" s="562"/>
      <c r="CM643" s="563"/>
    </row>
    <row r="644" spans="1:91" s="104" customFormat="1" ht="12.75" customHeight="1" x14ac:dyDescent="0.2">
      <c r="A644" s="100">
        <v>625</v>
      </c>
      <c r="B644" s="443"/>
      <c r="C644" s="444"/>
      <c r="D644" s="444"/>
      <c r="E644" s="444"/>
      <c r="F644" s="444"/>
      <c r="G644" s="444"/>
      <c r="H644" s="444"/>
      <c r="I644" s="444"/>
      <c r="J644" s="444"/>
      <c r="K644" s="444"/>
      <c r="L644" s="444"/>
      <c r="M644" s="444"/>
      <c r="N644" s="444"/>
      <c r="O644" s="444"/>
      <c r="P644" s="444"/>
      <c r="Q644" s="444"/>
      <c r="R644" s="445"/>
      <c r="S644" s="446"/>
      <c r="T644" s="447"/>
      <c r="U644" s="448"/>
      <c r="V644" s="449"/>
      <c r="W644" s="447"/>
      <c r="X644" s="485"/>
      <c r="Y644" s="485"/>
      <c r="Z644" s="485"/>
      <c r="AA644" s="485"/>
      <c r="AB644" s="485"/>
      <c r="AC644" s="485"/>
      <c r="AD644" s="485"/>
      <c r="AE644" s="485"/>
      <c r="AF644" s="485"/>
      <c r="AG644" s="485"/>
      <c r="AH644" s="485"/>
      <c r="AI644" s="485"/>
      <c r="AJ644" s="485"/>
      <c r="AK644" s="485"/>
      <c r="AL644" s="485"/>
      <c r="AM644" s="485"/>
      <c r="AN644" s="527"/>
      <c r="AO644" s="530"/>
      <c r="AP644" s="485"/>
      <c r="AQ644" s="485"/>
      <c r="AR644" s="485"/>
      <c r="AS644" s="485"/>
      <c r="AT644" s="485"/>
      <c r="AU644" s="485"/>
      <c r="AV644" s="485"/>
      <c r="AW644" s="485"/>
      <c r="AX644" s="527"/>
      <c r="AY644" s="528"/>
      <c r="AZ644" s="529"/>
      <c r="BA644" s="534"/>
      <c r="BB644" s="532"/>
      <c r="BC644" s="532"/>
      <c r="BD644" s="532"/>
      <c r="BE644" s="535"/>
      <c r="BF644" s="536"/>
      <c r="BG644" s="537"/>
      <c r="BH644" s="537"/>
      <c r="BI644" s="537"/>
      <c r="BJ644" s="538"/>
      <c r="BK644" s="557"/>
      <c r="BL644" s="537"/>
      <c r="BM644" s="537"/>
      <c r="BN644" s="537"/>
      <c r="BO644" s="558"/>
      <c r="BP644" s="531"/>
      <c r="BQ644" s="532"/>
      <c r="BR644" s="532"/>
      <c r="BS644" s="532"/>
      <c r="BT644" s="533"/>
      <c r="BU644" s="534"/>
      <c r="BV644" s="532"/>
      <c r="BW644" s="532"/>
      <c r="BX644" s="532"/>
      <c r="BY644" s="535"/>
      <c r="BZ644" s="536"/>
      <c r="CA644" s="537"/>
      <c r="CB644" s="537"/>
      <c r="CC644" s="537"/>
      <c r="CD644" s="538"/>
      <c r="CE644" s="561">
        <f t="shared" si="10"/>
        <v>0</v>
      </c>
      <c r="CF644" s="562"/>
      <c r="CG644" s="562"/>
      <c r="CH644" s="562"/>
      <c r="CI644" s="562"/>
      <c r="CJ644" s="562"/>
      <c r="CK644" s="562"/>
      <c r="CL644" s="562"/>
      <c r="CM644" s="563"/>
    </row>
    <row r="645" spans="1:91" s="104" customFormat="1" ht="12.75" customHeight="1" x14ac:dyDescent="0.2">
      <c r="A645" s="100">
        <v>626</v>
      </c>
      <c r="B645" s="443"/>
      <c r="C645" s="444"/>
      <c r="D645" s="444"/>
      <c r="E645" s="444"/>
      <c r="F645" s="444"/>
      <c r="G645" s="444"/>
      <c r="H645" s="444"/>
      <c r="I645" s="444"/>
      <c r="J645" s="444"/>
      <c r="K645" s="444"/>
      <c r="L645" s="444"/>
      <c r="M645" s="444"/>
      <c r="N645" s="444"/>
      <c r="O645" s="444"/>
      <c r="P645" s="444"/>
      <c r="Q645" s="444"/>
      <c r="R645" s="445"/>
      <c r="S645" s="446"/>
      <c r="T645" s="447"/>
      <c r="U645" s="448"/>
      <c r="V645" s="449"/>
      <c r="W645" s="447"/>
      <c r="X645" s="485"/>
      <c r="Y645" s="485"/>
      <c r="Z645" s="485"/>
      <c r="AA645" s="485"/>
      <c r="AB645" s="485"/>
      <c r="AC645" s="485"/>
      <c r="AD645" s="485"/>
      <c r="AE645" s="485"/>
      <c r="AF645" s="485"/>
      <c r="AG645" s="485"/>
      <c r="AH645" s="485"/>
      <c r="AI645" s="485"/>
      <c r="AJ645" s="485"/>
      <c r="AK645" s="485"/>
      <c r="AL645" s="485"/>
      <c r="AM645" s="485"/>
      <c r="AN645" s="527"/>
      <c r="AO645" s="530"/>
      <c r="AP645" s="485"/>
      <c r="AQ645" s="485"/>
      <c r="AR645" s="485"/>
      <c r="AS645" s="485"/>
      <c r="AT645" s="485"/>
      <c r="AU645" s="485"/>
      <c r="AV645" s="485"/>
      <c r="AW645" s="485"/>
      <c r="AX645" s="527"/>
      <c r="AY645" s="528"/>
      <c r="AZ645" s="529"/>
      <c r="BA645" s="534"/>
      <c r="BB645" s="532"/>
      <c r="BC645" s="532"/>
      <c r="BD645" s="532"/>
      <c r="BE645" s="535"/>
      <c r="BF645" s="536"/>
      <c r="BG645" s="537"/>
      <c r="BH645" s="537"/>
      <c r="BI645" s="537"/>
      <c r="BJ645" s="538"/>
      <c r="BK645" s="557"/>
      <c r="BL645" s="537"/>
      <c r="BM645" s="537"/>
      <c r="BN645" s="537"/>
      <c r="BO645" s="558"/>
      <c r="BP645" s="531"/>
      <c r="BQ645" s="532"/>
      <c r="BR645" s="532"/>
      <c r="BS645" s="532"/>
      <c r="BT645" s="533"/>
      <c r="BU645" s="534"/>
      <c r="BV645" s="532"/>
      <c r="BW645" s="532"/>
      <c r="BX645" s="532"/>
      <c r="BY645" s="535"/>
      <c r="BZ645" s="536"/>
      <c r="CA645" s="537"/>
      <c r="CB645" s="537"/>
      <c r="CC645" s="537"/>
      <c r="CD645" s="538"/>
      <c r="CE645" s="561">
        <f t="shared" si="10"/>
        <v>0</v>
      </c>
      <c r="CF645" s="562"/>
      <c r="CG645" s="562"/>
      <c r="CH645" s="562"/>
      <c r="CI645" s="562"/>
      <c r="CJ645" s="562"/>
      <c r="CK645" s="562"/>
      <c r="CL645" s="562"/>
      <c r="CM645" s="563"/>
    </row>
    <row r="646" spans="1:91" s="104" customFormat="1" ht="12.75" customHeight="1" x14ac:dyDescent="0.2">
      <c r="A646" s="100">
        <v>627</v>
      </c>
      <c r="B646" s="443"/>
      <c r="C646" s="444"/>
      <c r="D646" s="444"/>
      <c r="E646" s="444"/>
      <c r="F646" s="444"/>
      <c r="G646" s="444"/>
      <c r="H646" s="444"/>
      <c r="I646" s="444"/>
      <c r="J646" s="444"/>
      <c r="K646" s="444"/>
      <c r="L646" s="444"/>
      <c r="M646" s="444"/>
      <c r="N646" s="444"/>
      <c r="O646" s="444"/>
      <c r="P646" s="444"/>
      <c r="Q646" s="444"/>
      <c r="R646" s="445"/>
      <c r="S646" s="446"/>
      <c r="T646" s="447"/>
      <c r="U646" s="448"/>
      <c r="V646" s="449"/>
      <c r="W646" s="447"/>
      <c r="X646" s="485"/>
      <c r="Y646" s="485"/>
      <c r="Z646" s="485"/>
      <c r="AA646" s="485"/>
      <c r="AB646" s="485"/>
      <c r="AC646" s="485"/>
      <c r="AD646" s="485"/>
      <c r="AE646" s="485"/>
      <c r="AF646" s="485"/>
      <c r="AG646" s="485"/>
      <c r="AH646" s="485"/>
      <c r="AI646" s="485"/>
      <c r="AJ646" s="485"/>
      <c r="AK646" s="485"/>
      <c r="AL646" s="485"/>
      <c r="AM646" s="485"/>
      <c r="AN646" s="527"/>
      <c r="AO646" s="530"/>
      <c r="AP646" s="485"/>
      <c r="AQ646" s="485"/>
      <c r="AR646" s="485"/>
      <c r="AS646" s="485"/>
      <c r="AT646" s="485"/>
      <c r="AU646" s="485"/>
      <c r="AV646" s="485"/>
      <c r="AW646" s="485"/>
      <c r="AX646" s="527"/>
      <c r="AY646" s="528"/>
      <c r="AZ646" s="529"/>
      <c r="BA646" s="534"/>
      <c r="BB646" s="532"/>
      <c r="BC646" s="532"/>
      <c r="BD646" s="532"/>
      <c r="BE646" s="535"/>
      <c r="BF646" s="536"/>
      <c r="BG646" s="537"/>
      <c r="BH646" s="537"/>
      <c r="BI646" s="537"/>
      <c r="BJ646" s="538"/>
      <c r="BK646" s="557"/>
      <c r="BL646" s="537"/>
      <c r="BM646" s="537"/>
      <c r="BN646" s="537"/>
      <c r="BO646" s="558"/>
      <c r="BP646" s="531"/>
      <c r="BQ646" s="532"/>
      <c r="BR646" s="532"/>
      <c r="BS646" s="532"/>
      <c r="BT646" s="533"/>
      <c r="BU646" s="534"/>
      <c r="BV646" s="532"/>
      <c r="BW646" s="532"/>
      <c r="BX646" s="532"/>
      <c r="BY646" s="535"/>
      <c r="BZ646" s="536"/>
      <c r="CA646" s="537"/>
      <c r="CB646" s="537"/>
      <c r="CC646" s="537"/>
      <c r="CD646" s="538"/>
      <c r="CE646" s="561">
        <f t="shared" si="10"/>
        <v>0</v>
      </c>
      <c r="CF646" s="562"/>
      <c r="CG646" s="562"/>
      <c r="CH646" s="562"/>
      <c r="CI646" s="562"/>
      <c r="CJ646" s="562"/>
      <c r="CK646" s="562"/>
      <c r="CL646" s="562"/>
      <c r="CM646" s="563"/>
    </row>
    <row r="647" spans="1:91" s="104" customFormat="1" ht="12.75" customHeight="1" x14ac:dyDescent="0.2">
      <c r="A647" s="100">
        <v>628</v>
      </c>
      <c r="B647" s="443"/>
      <c r="C647" s="444"/>
      <c r="D647" s="444"/>
      <c r="E647" s="444"/>
      <c r="F647" s="444"/>
      <c r="G647" s="444"/>
      <c r="H647" s="444"/>
      <c r="I647" s="444"/>
      <c r="J647" s="444"/>
      <c r="K647" s="444"/>
      <c r="L647" s="444"/>
      <c r="M647" s="444"/>
      <c r="N647" s="444"/>
      <c r="O647" s="444"/>
      <c r="P647" s="444"/>
      <c r="Q647" s="444"/>
      <c r="R647" s="445"/>
      <c r="S647" s="446"/>
      <c r="T647" s="447"/>
      <c r="U647" s="448"/>
      <c r="V647" s="449"/>
      <c r="W647" s="447"/>
      <c r="X647" s="485"/>
      <c r="Y647" s="485"/>
      <c r="Z647" s="485"/>
      <c r="AA647" s="485"/>
      <c r="AB647" s="485"/>
      <c r="AC647" s="485"/>
      <c r="AD647" s="485"/>
      <c r="AE647" s="485"/>
      <c r="AF647" s="485"/>
      <c r="AG647" s="485"/>
      <c r="AH647" s="485"/>
      <c r="AI647" s="485"/>
      <c r="AJ647" s="485"/>
      <c r="AK647" s="485"/>
      <c r="AL647" s="485"/>
      <c r="AM647" s="485"/>
      <c r="AN647" s="527"/>
      <c r="AO647" s="530"/>
      <c r="AP647" s="485"/>
      <c r="AQ647" s="485"/>
      <c r="AR647" s="485"/>
      <c r="AS647" s="485"/>
      <c r="AT647" s="485"/>
      <c r="AU647" s="485"/>
      <c r="AV647" s="485"/>
      <c r="AW647" s="485"/>
      <c r="AX647" s="527"/>
      <c r="AY647" s="528"/>
      <c r="AZ647" s="529"/>
      <c r="BA647" s="534"/>
      <c r="BB647" s="532"/>
      <c r="BC647" s="532"/>
      <c r="BD647" s="532"/>
      <c r="BE647" s="535"/>
      <c r="BF647" s="536"/>
      <c r="BG647" s="537"/>
      <c r="BH647" s="537"/>
      <c r="BI647" s="537"/>
      <c r="BJ647" s="538"/>
      <c r="BK647" s="557"/>
      <c r="BL647" s="537"/>
      <c r="BM647" s="537"/>
      <c r="BN647" s="537"/>
      <c r="BO647" s="558"/>
      <c r="BP647" s="531"/>
      <c r="BQ647" s="532"/>
      <c r="BR647" s="532"/>
      <c r="BS647" s="532"/>
      <c r="BT647" s="533"/>
      <c r="BU647" s="534"/>
      <c r="BV647" s="532"/>
      <c r="BW647" s="532"/>
      <c r="BX647" s="532"/>
      <c r="BY647" s="535"/>
      <c r="BZ647" s="536"/>
      <c r="CA647" s="537"/>
      <c r="CB647" s="537"/>
      <c r="CC647" s="537"/>
      <c r="CD647" s="538"/>
      <c r="CE647" s="561">
        <f t="shared" si="10"/>
        <v>0</v>
      </c>
      <c r="CF647" s="562"/>
      <c r="CG647" s="562"/>
      <c r="CH647" s="562"/>
      <c r="CI647" s="562"/>
      <c r="CJ647" s="562"/>
      <c r="CK647" s="562"/>
      <c r="CL647" s="562"/>
      <c r="CM647" s="563"/>
    </row>
    <row r="648" spans="1:91" s="104" customFormat="1" ht="12.75" customHeight="1" x14ac:dyDescent="0.2">
      <c r="A648" s="100">
        <v>629</v>
      </c>
      <c r="B648" s="443"/>
      <c r="C648" s="444"/>
      <c r="D648" s="444"/>
      <c r="E648" s="444"/>
      <c r="F648" s="444"/>
      <c r="G648" s="444"/>
      <c r="H648" s="444"/>
      <c r="I648" s="444"/>
      <c r="J648" s="444"/>
      <c r="K648" s="444"/>
      <c r="L648" s="444"/>
      <c r="M648" s="444"/>
      <c r="N648" s="444"/>
      <c r="O648" s="444"/>
      <c r="P648" s="444"/>
      <c r="Q648" s="444"/>
      <c r="R648" s="445"/>
      <c r="S648" s="446"/>
      <c r="T648" s="447"/>
      <c r="U648" s="448"/>
      <c r="V648" s="449"/>
      <c r="W648" s="447"/>
      <c r="X648" s="485"/>
      <c r="Y648" s="485"/>
      <c r="Z648" s="485"/>
      <c r="AA648" s="485"/>
      <c r="AB648" s="485"/>
      <c r="AC648" s="485"/>
      <c r="AD648" s="485"/>
      <c r="AE648" s="485"/>
      <c r="AF648" s="485"/>
      <c r="AG648" s="485"/>
      <c r="AH648" s="485"/>
      <c r="AI648" s="485"/>
      <c r="AJ648" s="485"/>
      <c r="AK648" s="485"/>
      <c r="AL648" s="485"/>
      <c r="AM648" s="485"/>
      <c r="AN648" s="527"/>
      <c r="AO648" s="530"/>
      <c r="AP648" s="485"/>
      <c r="AQ648" s="485"/>
      <c r="AR648" s="485"/>
      <c r="AS648" s="485"/>
      <c r="AT648" s="485"/>
      <c r="AU648" s="485"/>
      <c r="AV648" s="485"/>
      <c r="AW648" s="485"/>
      <c r="AX648" s="527"/>
      <c r="AY648" s="528"/>
      <c r="AZ648" s="529"/>
      <c r="BA648" s="534"/>
      <c r="BB648" s="532"/>
      <c r="BC648" s="532"/>
      <c r="BD648" s="532"/>
      <c r="BE648" s="535"/>
      <c r="BF648" s="536"/>
      <c r="BG648" s="537"/>
      <c r="BH648" s="537"/>
      <c r="BI648" s="537"/>
      <c r="BJ648" s="538"/>
      <c r="BK648" s="557"/>
      <c r="BL648" s="537"/>
      <c r="BM648" s="537"/>
      <c r="BN648" s="537"/>
      <c r="BO648" s="558"/>
      <c r="BP648" s="531"/>
      <c r="BQ648" s="532"/>
      <c r="BR648" s="532"/>
      <c r="BS648" s="532"/>
      <c r="BT648" s="533"/>
      <c r="BU648" s="534"/>
      <c r="BV648" s="532"/>
      <c r="BW648" s="532"/>
      <c r="BX648" s="532"/>
      <c r="BY648" s="535"/>
      <c r="BZ648" s="536"/>
      <c r="CA648" s="537"/>
      <c r="CB648" s="537"/>
      <c r="CC648" s="537"/>
      <c r="CD648" s="538"/>
      <c r="CE648" s="561">
        <f t="shared" si="10"/>
        <v>0</v>
      </c>
      <c r="CF648" s="562"/>
      <c r="CG648" s="562"/>
      <c r="CH648" s="562"/>
      <c r="CI648" s="562"/>
      <c r="CJ648" s="562"/>
      <c r="CK648" s="562"/>
      <c r="CL648" s="562"/>
      <c r="CM648" s="563"/>
    </row>
    <row r="649" spans="1:91" s="104" customFormat="1" ht="12.75" customHeight="1" x14ac:dyDescent="0.2">
      <c r="A649" s="100">
        <v>630</v>
      </c>
      <c r="B649" s="443"/>
      <c r="C649" s="444"/>
      <c r="D649" s="444"/>
      <c r="E649" s="444"/>
      <c r="F649" s="444"/>
      <c r="G649" s="444"/>
      <c r="H649" s="444"/>
      <c r="I649" s="444"/>
      <c r="J649" s="444"/>
      <c r="K649" s="444"/>
      <c r="L649" s="444"/>
      <c r="M649" s="444"/>
      <c r="N649" s="444"/>
      <c r="O649" s="444"/>
      <c r="P649" s="444"/>
      <c r="Q649" s="444"/>
      <c r="R649" s="445"/>
      <c r="S649" s="446"/>
      <c r="T649" s="447"/>
      <c r="U649" s="448"/>
      <c r="V649" s="449"/>
      <c r="W649" s="447"/>
      <c r="X649" s="485"/>
      <c r="Y649" s="485"/>
      <c r="Z649" s="485"/>
      <c r="AA649" s="485"/>
      <c r="AB649" s="485"/>
      <c r="AC649" s="485"/>
      <c r="AD649" s="485"/>
      <c r="AE649" s="485"/>
      <c r="AF649" s="485"/>
      <c r="AG649" s="485"/>
      <c r="AH649" s="485"/>
      <c r="AI649" s="485"/>
      <c r="AJ649" s="485"/>
      <c r="AK649" s="485"/>
      <c r="AL649" s="485"/>
      <c r="AM649" s="485"/>
      <c r="AN649" s="527"/>
      <c r="AO649" s="530"/>
      <c r="AP649" s="485"/>
      <c r="AQ649" s="485"/>
      <c r="AR649" s="485"/>
      <c r="AS649" s="485"/>
      <c r="AT649" s="485"/>
      <c r="AU649" s="485"/>
      <c r="AV649" s="485"/>
      <c r="AW649" s="485"/>
      <c r="AX649" s="527"/>
      <c r="AY649" s="528"/>
      <c r="AZ649" s="529"/>
      <c r="BA649" s="534"/>
      <c r="BB649" s="532"/>
      <c r="BC649" s="532"/>
      <c r="BD649" s="532"/>
      <c r="BE649" s="535"/>
      <c r="BF649" s="536"/>
      <c r="BG649" s="537"/>
      <c r="BH649" s="537"/>
      <c r="BI649" s="537"/>
      <c r="BJ649" s="538"/>
      <c r="BK649" s="557"/>
      <c r="BL649" s="537"/>
      <c r="BM649" s="537"/>
      <c r="BN649" s="537"/>
      <c r="BO649" s="558"/>
      <c r="BP649" s="531"/>
      <c r="BQ649" s="532"/>
      <c r="BR649" s="532"/>
      <c r="BS649" s="532"/>
      <c r="BT649" s="533"/>
      <c r="BU649" s="534"/>
      <c r="BV649" s="532"/>
      <c r="BW649" s="532"/>
      <c r="BX649" s="532"/>
      <c r="BY649" s="535"/>
      <c r="BZ649" s="536"/>
      <c r="CA649" s="537"/>
      <c r="CB649" s="537"/>
      <c r="CC649" s="537"/>
      <c r="CD649" s="538"/>
      <c r="CE649" s="561">
        <f t="shared" si="10"/>
        <v>0</v>
      </c>
      <c r="CF649" s="562"/>
      <c r="CG649" s="562"/>
      <c r="CH649" s="562"/>
      <c r="CI649" s="562"/>
      <c r="CJ649" s="562"/>
      <c r="CK649" s="562"/>
      <c r="CL649" s="562"/>
      <c r="CM649" s="563"/>
    </row>
    <row r="650" spans="1:91" s="104" customFormat="1" ht="12.75" customHeight="1" x14ac:dyDescent="0.2">
      <c r="A650" s="100">
        <v>631</v>
      </c>
      <c r="B650" s="443"/>
      <c r="C650" s="444"/>
      <c r="D650" s="444"/>
      <c r="E650" s="444"/>
      <c r="F650" s="444"/>
      <c r="G650" s="444"/>
      <c r="H650" s="444"/>
      <c r="I650" s="444"/>
      <c r="J650" s="444"/>
      <c r="K650" s="444"/>
      <c r="L650" s="444"/>
      <c r="M650" s="444"/>
      <c r="N650" s="444"/>
      <c r="O650" s="444"/>
      <c r="P650" s="444"/>
      <c r="Q650" s="444"/>
      <c r="R650" s="445"/>
      <c r="S650" s="446"/>
      <c r="T650" s="447"/>
      <c r="U650" s="448"/>
      <c r="V650" s="449"/>
      <c r="W650" s="447"/>
      <c r="X650" s="485"/>
      <c r="Y650" s="485"/>
      <c r="Z650" s="485"/>
      <c r="AA650" s="485"/>
      <c r="AB650" s="485"/>
      <c r="AC650" s="485"/>
      <c r="AD650" s="485"/>
      <c r="AE650" s="485"/>
      <c r="AF650" s="485"/>
      <c r="AG650" s="485"/>
      <c r="AH650" s="485"/>
      <c r="AI650" s="485"/>
      <c r="AJ650" s="485"/>
      <c r="AK650" s="485"/>
      <c r="AL650" s="485"/>
      <c r="AM650" s="485"/>
      <c r="AN650" s="527"/>
      <c r="AO650" s="530"/>
      <c r="AP650" s="485"/>
      <c r="AQ650" s="485"/>
      <c r="AR650" s="485"/>
      <c r="AS650" s="485"/>
      <c r="AT650" s="485"/>
      <c r="AU650" s="485"/>
      <c r="AV650" s="485"/>
      <c r="AW650" s="485"/>
      <c r="AX650" s="527"/>
      <c r="AY650" s="528"/>
      <c r="AZ650" s="529"/>
      <c r="BA650" s="534"/>
      <c r="BB650" s="532"/>
      <c r="BC650" s="532"/>
      <c r="BD650" s="532"/>
      <c r="BE650" s="535"/>
      <c r="BF650" s="536"/>
      <c r="BG650" s="537"/>
      <c r="BH650" s="537"/>
      <c r="BI650" s="537"/>
      <c r="BJ650" s="538"/>
      <c r="BK650" s="557"/>
      <c r="BL650" s="537"/>
      <c r="BM650" s="537"/>
      <c r="BN650" s="537"/>
      <c r="BO650" s="558"/>
      <c r="BP650" s="531"/>
      <c r="BQ650" s="532"/>
      <c r="BR650" s="532"/>
      <c r="BS650" s="532"/>
      <c r="BT650" s="533"/>
      <c r="BU650" s="534"/>
      <c r="BV650" s="532"/>
      <c r="BW650" s="532"/>
      <c r="BX650" s="532"/>
      <c r="BY650" s="535"/>
      <c r="BZ650" s="536"/>
      <c r="CA650" s="537"/>
      <c r="CB650" s="537"/>
      <c r="CC650" s="537"/>
      <c r="CD650" s="538"/>
      <c r="CE650" s="561">
        <f t="shared" si="10"/>
        <v>0</v>
      </c>
      <c r="CF650" s="562"/>
      <c r="CG650" s="562"/>
      <c r="CH650" s="562"/>
      <c r="CI650" s="562"/>
      <c r="CJ650" s="562"/>
      <c r="CK650" s="562"/>
      <c r="CL650" s="562"/>
      <c r="CM650" s="563"/>
    </row>
    <row r="651" spans="1:91" s="104" customFormat="1" ht="12.75" customHeight="1" x14ac:dyDescent="0.2">
      <c r="A651" s="100">
        <v>632</v>
      </c>
      <c r="B651" s="443"/>
      <c r="C651" s="444"/>
      <c r="D651" s="444"/>
      <c r="E651" s="444"/>
      <c r="F651" s="444"/>
      <c r="G651" s="444"/>
      <c r="H651" s="444"/>
      <c r="I651" s="444"/>
      <c r="J651" s="444"/>
      <c r="K651" s="444"/>
      <c r="L651" s="444"/>
      <c r="M651" s="444"/>
      <c r="N651" s="444"/>
      <c r="O651" s="444"/>
      <c r="P651" s="444"/>
      <c r="Q651" s="444"/>
      <c r="R651" s="445"/>
      <c r="S651" s="446"/>
      <c r="T651" s="447"/>
      <c r="U651" s="448"/>
      <c r="V651" s="449"/>
      <c r="W651" s="447"/>
      <c r="X651" s="485"/>
      <c r="Y651" s="485"/>
      <c r="Z651" s="485"/>
      <c r="AA651" s="485"/>
      <c r="AB651" s="485"/>
      <c r="AC651" s="485"/>
      <c r="AD651" s="485"/>
      <c r="AE651" s="485"/>
      <c r="AF651" s="485"/>
      <c r="AG651" s="485"/>
      <c r="AH651" s="485"/>
      <c r="AI651" s="485"/>
      <c r="AJ651" s="485"/>
      <c r="AK651" s="485"/>
      <c r="AL651" s="485"/>
      <c r="AM651" s="485"/>
      <c r="AN651" s="527"/>
      <c r="AO651" s="530"/>
      <c r="AP651" s="485"/>
      <c r="AQ651" s="485"/>
      <c r="AR651" s="485"/>
      <c r="AS651" s="485"/>
      <c r="AT651" s="485"/>
      <c r="AU651" s="485"/>
      <c r="AV651" s="485"/>
      <c r="AW651" s="485"/>
      <c r="AX651" s="527"/>
      <c r="AY651" s="528"/>
      <c r="AZ651" s="529"/>
      <c r="BA651" s="534"/>
      <c r="BB651" s="532"/>
      <c r="BC651" s="532"/>
      <c r="BD651" s="532"/>
      <c r="BE651" s="535"/>
      <c r="BF651" s="536"/>
      <c r="BG651" s="537"/>
      <c r="BH651" s="537"/>
      <c r="BI651" s="537"/>
      <c r="BJ651" s="538"/>
      <c r="BK651" s="557"/>
      <c r="BL651" s="537"/>
      <c r="BM651" s="537"/>
      <c r="BN651" s="537"/>
      <c r="BO651" s="558"/>
      <c r="BP651" s="531"/>
      <c r="BQ651" s="532"/>
      <c r="BR651" s="532"/>
      <c r="BS651" s="532"/>
      <c r="BT651" s="533"/>
      <c r="BU651" s="534"/>
      <c r="BV651" s="532"/>
      <c r="BW651" s="532"/>
      <c r="BX651" s="532"/>
      <c r="BY651" s="535"/>
      <c r="BZ651" s="536"/>
      <c r="CA651" s="537"/>
      <c r="CB651" s="537"/>
      <c r="CC651" s="537"/>
      <c r="CD651" s="538"/>
      <c r="CE651" s="561">
        <f t="shared" si="10"/>
        <v>0</v>
      </c>
      <c r="CF651" s="562"/>
      <c r="CG651" s="562"/>
      <c r="CH651" s="562"/>
      <c r="CI651" s="562"/>
      <c r="CJ651" s="562"/>
      <c r="CK651" s="562"/>
      <c r="CL651" s="562"/>
      <c r="CM651" s="563"/>
    </row>
    <row r="652" spans="1:91" s="104" customFormat="1" ht="12.75" customHeight="1" x14ac:dyDescent="0.2">
      <c r="A652" s="100">
        <v>633</v>
      </c>
      <c r="B652" s="443"/>
      <c r="C652" s="444"/>
      <c r="D652" s="444"/>
      <c r="E652" s="444"/>
      <c r="F652" s="444"/>
      <c r="G652" s="444"/>
      <c r="H652" s="444"/>
      <c r="I652" s="444"/>
      <c r="J652" s="444"/>
      <c r="K652" s="444"/>
      <c r="L652" s="444"/>
      <c r="M652" s="444"/>
      <c r="N652" s="444"/>
      <c r="O652" s="444"/>
      <c r="P652" s="444"/>
      <c r="Q652" s="444"/>
      <c r="R652" s="445"/>
      <c r="S652" s="446"/>
      <c r="T652" s="447"/>
      <c r="U652" s="448"/>
      <c r="V652" s="449"/>
      <c r="W652" s="447"/>
      <c r="X652" s="485"/>
      <c r="Y652" s="485"/>
      <c r="Z652" s="485"/>
      <c r="AA652" s="485"/>
      <c r="AB652" s="485"/>
      <c r="AC652" s="485"/>
      <c r="AD652" s="485"/>
      <c r="AE652" s="485"/>
      <c r="AF652" s="485"/>
      <c r="AG652" s="485"/>
      <c r="AH652" s="485"/>
      <c r="AI652" s="485"/>
      <c r="AJ652" s="485"/>
      <c r="AK652" s="485"/>
      <c r="AL652" s="485"/>
      <c r="AM652" s="485"/>
      <c r="AN652" s="527"/>
      <c r="AO652" s="530"/>
      <c r="AP652" s="485"/>
      <c r="AQ652" s="485"/>
      <c r="AR652" s="485"/>
      <c r="AS652" s="485"/>
      <c r="AT652" s="485"/>
      <c r="AU652" s="485"/>
      <c r="AV652" s="485"/>
      <c r="AW652" s="485"/>
      <c r="AX652" s="527"/>
      <c r="AY652" s="528"/>
      <c r="AZ652" s="529"/>
      <c r="BA652" s="534"/>
      <c r="BB652" s="532"/>
      <c r="BC652" s="532"/>
      <c r="BD652" s="532"/>
      <c r="BE652" s="535"/>
      <c r="BF652" s="536"/>
      <c r="BG652" s="537"/>
      <c r="BH652" s="537"/>
      <c r="BI652" s="537"/>
      <c r="BJ652" s="538"/>
      <c r="BK652" s="557"/>
      <c r="BL652" s="537"/>
      <c r="BM652" s="537"/>
      <c r="BN652" s="537"/>
      <c r="BO652" s="558"/>
      <c r="BP652" s="531"/>
      <c r="BQ652" s="532"/>
      <c r="BR652" s="532"/>
      <c r="BS652" s="532"/>
      <c r="BT652" s="533"/>
      <c r="BU652" s="534"/>
      <c r="BV652" s="532"/>
      <c r="BW652" s="532"/>
      <c r="BX652" s="532"/>
      <c r="BY652" s="535"/>
      <c r="BZ652" s="536"/>
      <c r="CA652" s="537"/>
      <c r="CB652" s="537"/>
      <c r="CC652" s="537"/>
      <c r="CD652" s="538"/>
      <c r="CE652" s="561">
        <f t="shared" si="10"/>
        <v>0</v>
      </c>
      <c r="CF652" s="562"/>
      <c r="CG652" s="562"/>
      <c r="CH652" s="562"/>
      <c r="CI652" s="562"/>
      <c r="CJ652" s="562"/>
      <c r="CK652" s="562"/>
      <c r="CL652" s="562"/>
      <c r="CM652" s="563"/>
    </row>
    <row r="653" spans="1:91" s="104" customFormat="1" ht="12.75" customHeight="1" x14ac:dyDescent="0.2">
      <c r="A653" s="100">
        <v>634</v>
      </c>
      <c r="B653" s="443"/>
      <c r="C653" s="444"/>
      <c r="D653" s="444"/>
      <c r="E653" s="444"/>
      <c r="F653" s="444"/>
      <c r="G653" s="444"/>
      <c r="H653" s="444"/>
      <c r="I653" s="444"/>
      <c r="J653" s="444"/>
      <c r="K653" s="444"/>
      <c r="L653" s="444"/>
      <c r="M653" s="444"/>
      <c r="N653" s="444"/>
      <c r="O653" s="444"/>
      <c r="P653" s="444"/>
      <c r="Q653" s="444"/>
      <c r="R653" s="445"/>
      <c r="S653" s="446"/>
      <c r="T653" s="447"/>
      <c r="U653" s="448"/>
      <c r="V653" s="449"/>
      <c r="W653" s="447"/>
      <c r="X653" s="485"/>
      <c r="Y653" s="485"/>
      <c r="Z653" s="485"/>
      <c r="AA653" s="485"/>
      <c r="AB653" s="485"/>
      <c r="AC653" s="485"/>
      <c r="AD653" s="485"/>
      <c r="AE653" s="485"/>
      <c r="AF653" s="485"/>
      <c r="AG653" s="485"/>
      <c r="AH653" s="485"/>
      <c r="AI653" s="485"/>
      <c r="AJ653" s="485"/>
      <c r="AK653" s="485"/>
      <c r="AL653" s="485"/>
      <c r="AM653" s="485"/>
      <c r="AN653" s="527"/>
      <c r="AO653" s="530"/>
      <c r="AP653" s="485"/>
      <c r="AQ653" s="485"/>
      <c r="AR653" s="485"/>
      <c r="AS653" s="485"/>
      <c r="AT653" s="485"/>
      <c r="AU653" s="485"/>
      <c r="AV653" s="485"/>
      <c r="AW653" s="485"/>
      <c r="AX653" s="527"/>
      <c r="AY653" s="528"/>
      <c r="AZ653" s="529"/>
      <c r="BA653" s="534"/>
      <c r="BB653" s="532"/>
      <c r="BC653" s="532"/>
      <c r="BD653" s="532"/>
      <c r="BE653" s="535"/>
      <c r="BF653" s="536"/>
      <c r="BG653" s="537"/>
      <c r="BH653" s="537"/>
      <c r="BI653" s="537"/>
      <c r="BJ653" s="538"/>
      <c r="BK653" s="557"/>
      <c r="BL653" s="537"/>
      <c r="BM653" s="537"/>
      <c r="BN653" s="537"/>
      <c r="BO653" s="558"/>
      <c r="BP653" s="531"/>
      <c r="BQ653" s="532"/>
      <c r="BR653" s="532"/>
      <c r="BS653" s="532"/>
      <c r="BT653" s="533"/>
      <c r="BU653" s="534"/>
      <c r="BV653" s="532"/>
      <c r="BW653" s="532"/>
      <c r="BX653" s="532"/>
      <c r="BY653" s="535"/>
      <c r="BZ653" s="536"/>
      <c r="CA653" s="537"/>
      <c r="CB653" s="537"/>
      <c r="CC653" s="537"/>
      <c r="CD653" s="538"/>
      <c r="CE653" s="561">
        <f t="shared" si="10"/>
        <v>0</v>
      </c>
      <c r="CF653" s="562"/>
      <c r="CG653" s="562"/>
      <c r="CH653" s="562"/>
      <c r="CI653" s="562"/>
      <c r="CJ653" s="562"/>
      <c r="CK653" s="562"/>
      <c r="CL653" s="562"/>
      <c r="CM653" s="563"/>
    </row>
    <row r="654" spans="1:91" s="104" customFormat="1" ht="12.75" customHeight="1" x14ac:dyDescent="0.2">
      <c r="A654" s="100">
        <v>635</v>
      </c>
      <c r="B654" s="443"/>
      <c r="C654" s="444"/>
      <c r="D654" s="444"/>
      <c r="E654" s="444"/>
      <c r="F654" s="444"/>
      <c r="G654" s="444"/>
      <c r="H654" s="444"/>
      <c r="I654" s="444"/>
      <c r="J654" s="444"/>
      <c r="K654" s="444"/>
      <c r="L654" s="444"/>
      <c r="M654" s="444"/>
      <c r="N654" s="444"/>
      <c r="O654" s="444"/>
      <c r="P654" s="444"/>
      <c r="Q654" s="444"/>
      <c r="R654" s="445"/>
      <c r="S654" s="446"/>
      <c r="T654" s="447"/>
      <c r="U654" s="448"/>
      <c r="V654" s="449"/>
      <c r="W654" s="447"/>
      <c r="X654" s="485"/>
      <c r="Y654" s="485"/>
      <c r="Z654" s="485"/>
      <c r="AA654" s="485"/>
      <c r="AB654" s="485"/>
      <c r="AC654" s="485"/>
      <c r="AD654" s="485"/>
      <c r="AE654" s="485"/>
      <c r="AF654" s="485"/>
      <c r="AG654" s="485"/>
      <c r="AH654" s="485"/>
      <c r="AI654" s="485"/>
      <c r="AJ654" s="485"/>
      <c r="AK654" s="485"/>
      <c r="AL654" s="485"/>
      <c r="AM654" s="485"/>
      <c r="AN654" s="527"/>
      <c r="AO654" s="530"/>
      <c r="AP654" s="485"/>
      <c r="AQ654" s="485"/>
      <c r="AR654" s="485"/>
      <c r="AS654" s="485"/>
      <c r="AT654" s="485"/>
      <c r="AU654" s="485"/>
      <c r="AV654" s="485"/>
      <c r="AW654" s="485"/>
      <c r="AX654" s="527"/>
      <c r="AY654" s="528"/>
      <c r="AZ654" s="529"/>
      <c r="BA654" s="534"/>
      <c r="BB654" s="532"/>
      <c r="BC654" s="532"/>
      <c r="BD654" s="532"/>
      <c r="BE654" s="535"/>
      <c r="BF654" s="536"/>
      <c r="BG654" s="537"/>
      <c r="BH654" s="537"/>
      <c r="BI654" s="537"/>
      <c r="BJ654" s="538"/>
      <c r="BK654" s="557"/>
      <c r="BL654" s="537"/>
      <c r="BM654" s="537"/>
      <c r="BN654" s="537"/>
      <c r="BO654" s="558"/>
      <c r="BP654" s="531"/>
      <c r="BQ654" s="532"/>
      <c r="BR654" s="532"/>
      <c r="BS654" s="532"/>
      <c r="BT654" s="533"/>
      <c r="BU654" s="534"/>
      <c r="BV654" s="532"/>
      <c r="BW654" s="532"/>
      <c r="BX654" s="532"/>
      <c r="BY654" s="535"/>
      <c r="BZ654" s="536"/>
      <c r="CA654" s="537"/>
      <c r="CB654" s="537"/>
      <c r="CC654" s="537"/>
      <c r="CD654" s="538"/>
      <c r="CE654" s="561">
        <f t="shared" si="10"/>
        <v>0</v>
      </c>
      <c r="CF654" s="562"/>
      <c r="CG654" s="562"/>
      <c r="CH654" s="562"/>
      <c r="CI654" s="562"/>
      <c r="CJ654" s="562"/>
      <c r="CK654" s="562"/>
      <c r="CL654" s="562"/>
      <c r="CM654" s="563"/>
    </row>
    <row r="655" spans="1:91" s="104" customFormat="1" ht="12.75" customHeight="1" x14ac:dyDescent="0.2">
      <c r="A655" s="100">
        <v>636</v>
      </c>
      <c r="B655" s="443"/>
      <c r="C655" s="444"/>
      <c r="D655" s="444"/>
      <c r="E655" s="444"/>
      <c r="F655" s="444"/>
      <c r="G655" s="444"/>
      <c r="H655" s="444"/>
      <c r="I655" s="444"/>
      <c r="J655" s="444"/>
      <c r="K655" s="444"/>
      <c r="L655" s="444"/>
      <c r="M655" s="444"/>
      <c r="N655" s="444"/>
      <c r="O655" s="444"/>
      <c r="P655" s="444"/>
      <c r="Q655" s="444"/>
      <c r="R655" s="445"/>
      <c r="S655" s="446"/>
      <c r="T655" s="447"/>
      <c r="U655" s="448"/>
      <c r="V655" s="449"/>
      <c r="W655" s="447"/>
      <c r="X655" s="485"/>
      <c r="Y655" s="485"/>
      <c r="Z655" s="485"/>
      <c r="AA655" s="485"/>
      <c r="AB655" s="485"/>
      <c r="AC655" s="485"/>
      <c r="AD655" s="485"/>
      <c r="AE655" s="485"/>
      <c r="AF655" s="485"/>
      <c r="AG655" s="485"/>
      <c r="AH655" s="485"/>
      <c r="AI655" s="485"/>
      <c r="AJ655" s="485"/>
      <c r="AK655" s="485"/>
      <c r="AL655" s="485"/>
      <c r="AM655" s="485"/>
      <c r="AN655" s="527"/>
      <c r="AO655" s="530"/>
      <c r="AP655" s="485"/>
      <c r="AQ655" s="485"/>
      <c r="AR655" s="485"/>
      <c r="AS655" s="485"/>
      <c r="AT655" s="485"/>
      <c r="AU655" s="485"/>
      <c r="AV655" s="485"/>
      <c r="AW655" s="485"/>
      <c r="AX655" s="527"/>
      <c r="AY655" s="528"/>
      <c r="AZ655" s="529"/>
      <c r="BA655" s="534"/>
      <c r="BB655" s="532"/>
      <c r="BC655" s="532"/>
      <c r="BD655" s="532"/>
      <c r="BE655" s="535"/>
      <c r="BF655" s="536"/>
      <c r="BG655" s="537"/>
      <c r="BH655" s="537"/>
      <c r="BI655" s="537"/>
      <c r="BJ655" s="538"/>
      <c r="BK655" s="557"/>
      <c r="BL655" s="537"/>
      <c r="BM655" s="537"/>
      <c r="BN655" s="537"/>
      <c r="BO655" s="558"/>
      <c r="BP655" s="531"/>
      <c r="BQ655" s="532"/>
      <c r="BR655" s="532"/>
      <c r="BS655" s="532"/>
      <c r="BT655" s="533"/>
      <c r="BU655" s="534"/>
      <c r="BV655" s="532"/>
      <c r="BW655" s="532"/>
      <c r="BX655" s="532"/>
      <c r="BY655" s="535"/>
      <c r="BZ655" s="536"/>
      <c r="CA655" s="537"/>
      <c r="CB655" s="537"/>
      <c r="CC655" s="537"/>
      <c r="CD655" s="538"/>
      <c r="CE655" s="561">
        <f t="shared" si="10"/>
        <v>0</v>
      </c>
      <c r="CF655" s="562"/>
      <c r="CG655" s="562"/>
      <c r="CH655" s="562"/>
      <c r="CI655" s="562"/>
      <c r="CJ655" s="562"/>
      <c r="CK655" s="562"/>
      <c r="CL655" s="562"/>
      <c r="CM655" s="563"/>
    </row>
    <row r="656" spans="1:91" s="104" customFormat="1" ht="12.75" customHeight="1" x14ac:dyDescent="0.2">
      <c r="A656" s="100">
        <v>637</v>
      </c>
      <c r="B656" s="443"/>
      <c r="C656" s="444"/>
      <c r="D656" s="444"/>
      <c r="E656" s="444"/>
      <c r="F656" s="444"/>
      <c r="G656" s="444"/>
      <c r="H656" s="444"/>
      <c r="I656" s="444"/>
      <c r="J656" s="444"/>
      <c r="K656" s="444"/>
      <c r="L656" s="444"/>
      <c r="M656" s="444"/>
      <c r="N656" s="444"/>
      <c r="O656" s="444"/>
      <c r="P656" s="444"/>
      <c r="Q656" s="444"/>
      <c r="R656" s="445"/>
      <c r="S656" s="446"/>
      <c r="T656" s="447"/>
      <c r="U656" s="448"/>
      <c r="V656" s="449"/>
      <c r="W656" s="447"/>
      <c r="X656" s="485"/>
      <c r="Y656" s="485"/>
      <c r="Z656" s="485"/>
      <c r="AA656" s="485"/>
      <c r="AB656" s="485"/>
      <c r="AC656" s="485"/>
      <c r="AD656" s="485"/>
      <c r="AE656" s="485"/>
      <c r="AF656" s="485"/>
      <c r="AG656" s="485"/>
      <c r="AH656" s="485"/>
      <c r="AI656" s="485"/>
      <c r="AJ656" s="485"/>
      <c r="AK656" s="485"/>
      <c r="AL656" s="485"/>
      <c r="AM656" s="485"/>
      <c r="AN656" s="527"/>
      <c r="AO656" s="530"/>
      <c r="AP656" s="485"/>
      <c r="AQ656" s="485"/>
      <c r="AR656" s="485"/>
      <c r="AS656" s="485"/>
      <c r="AT656" s="485"/>
      <c r="AU656" s="485"/>
      <c r="AV656" s="485"/>
      <c r="AW656" s="485"/>
      <c r="AX656" s="527"/>
      <c r="AY656" s="528"/>
      <c r="AZ656" s="529"/>
      <c r="BA656" s="534"/>
      <c r="BB656" s="532"/>
      <c r="BC656" s="532"/>
      <c r="BD656" s="532"/>
      <c r="BE656" s="535"/>
      <c r="BF656" s="536"/>
      <c r="BG656" s="537"/>
      <c r="BH656" s="537"/>
      <c r="BI656" s="537"/>
      <c r="BJ656" s="538"/>
      <c r="BK656" s="557"/>
      <c r="BL656" s="537"/>
      <c r="BM656" s="537"/>
      <c r="BN656" s="537"/>
      <c r="BO656" s="558"/>
      <c r="BP656" s="531"/>
      <c r="BQ656" s="532"/>
      <c r="BR656" s="532"/>
      <c r="BS656" s="532"/>
      <c r="BT656" s="533"/>
      <c r="BU656" s="534"/>
      <c r="BV656" s="532"/>
      <c r="BW656" s="532"/>
      <c r="BX656" s="532"/>
      <c r="BY656" s="535"/>
      <c r="BZ656" s="536"/>
      <c r="CA656" s="537"/>
      <c r="CB656" s="537"/>
      <c r="CC656" s="537"/>
      <c r="CD656" s="538"/>
      <c r="CE656" s="561">
        <f t="shared" si="10"/>
        <v>0</v>
      </c>
      <c r="CF656" s="562"/>
      <c r="CG656" s="562"/>
      <c r="CH656" s="562"/>
      <c r="CI656" s="562"/>
      <c r="CJ656" s="562"/>
      <c r="CK656" s="562"/>
      <c r="CL656" s="562"/>
      <c r="CM656" s="563"/>
    </row>
    <row r="657" spans="1:91" s="104" customFormat="1" ht="12.75" customHeight="1" x14ac:dyDescent="0.2">
      <c r="A657" s="100">
        <v>638</v>
      </c>
      <c r="B657" s="443"/>
      <c r="C657" s="444"/>
      <c r="D657" s="444"/>
      <c r="E657" s="444"/>
      <c r="F657" s="444"/>
      <c r="G657" s="444"/>
      <c r="H657" s="444"/>
      <c r="I657" s="444"/>
      <c r="J657" s="444"/>
      <c r="K657" s="444"/>
      <c r="L657" s="444"/>
      <c r="M657" s="444"/>
      <c r="N657" s="444"/>
      <c r="O657" s="444"/>
      <c r="P657" s="444"/>
      <c r="Q657" s="444"/>
      <c r="R657" s="445"/>
      <c r="S657" s="446"/>
      <c r="T657" s="447"/>
      <c r="U657" s="448"/>
      <c r="V657" s="449"/>
      <c r="W657" s="447"/>
      <c r="X657" s="485"/>
      <c r="Y657" s="485"/>
      <c r="Z657" s="485"/>
      <c r="AA657" s="485"/>
      <c r="AB657" s="485"/>
      <c r="AC657" s="485"/>
      <c r="AD657" s="485"/>
      <c r="AE657" s="485"/>
      <c r="AF657" s="485"/>
      <c r="AG657" s="485"/>
      <c r="AH657" s="485"/>
      <c r="AI657" s="485"/>
      <c r="AJ657" s="485"/>
      <c r="AK657" s="485"/>
      <c r="AL657" s="485"/>
      <c r="AM657" s="485"/>
      <c r="AN657" s="527"/>
      <c r="AO657" s="530"/>
      <c r="AP657" s="485"/>
      <c r="AQ657" s="485"/>
      <c r="AR657" s="485"/>
      <c r="AS657" s="485"/>
      <c r="AT657" s="485"/>
      <c r="AU657" s="485"/>
      <c r="AV657" s="485"/>
      <c r="AW657" s="485"/>
      <c r="AX657" s="527"/>
      <c r="AY657" s="528"/>
      <c r="AZ657" s="529"/>
      <c r="BA657" s="534"/>
      <c r="BB657" s="532"/>
      <c r="BC657" s="532"/>
      <c r="BD657" s="532"/>
      <c r="BE657" s="535"/>
      <c r="BF657" s="536"/>
      <c r="BG657" s="537"/>
      <c r="BH657" s="537"/>
      <c r="BI657" s="537"/>
      <c r="BJ657" s="538"/>
      <c r="BK657" s="557"/>
      <c r="BL657" s="537"/>
      <c r="BM657" s="537"/>
      <c r="BN657" s="537"/>
      <c r="BO657" s="558"/>
      <c r="BP657" s="531"/>
      <c r="BQ657" s="532"/>
      <c r="BR657" s="532"/>
      <c r="BS657" s="532"/>
      <c r="BT657" s="533"/>
      <c r="BU657" s="534"/>
      <c r="BV657" s="532"/>
      <c r="BW657" s="532"/>
      <c r="BX657" s="532"/>
      <c r="BY657" s="535"/>
      <c r="BZ657" s="536"/>
      <c r="CA657" s="537"/>
      <c r="CB657" s="537"/>
      <c r="CC657" s="537"/>
      <c r="CD657" s="538"/>
      <c r="CE657" s="561">
        <f t="shared" si="10"/>
        <v>0</v>
      </c>
      <c r="CF657" s="562"/>
      <c r="CG657" s="562"/>
      <c r="CH657" s="562"/>
      <c r="CI657" s="562"/>
      <c r="CJ657" s="562"/>
      <c r="CK657" s="562"/>
      <c r="CL657" s="562"/>
      <c r="CM657" s="563"/>
    </row>
    <row r="658" spans="1:91" s="104" customFormat="1" ht="12.75" customHeight="1" x14ac:dyDescent="0.2">
      <c r="A658" s="100">
        <v>639</v>
      </c>
      <c r="B658" s="443"/>
      <c r="C658" s="444"/>
      <c r="D658" s="444"/>
      <c r="E658" s="444"/>
      <c r="F658" s="444"/>
      <c r="G658" s="444"/>
      <c r="H658" s="444"/>
      <c r="I658" s="444"/>
      <c r="J658" s="444"/>
      <c r="K658" s="444"/>
      <c r="L658" s="444"/>
      <c r="M658" s="444"/>
      <c r="N658" s="444"/>
      <c r="O658" s="444"/>
      <c r="P658" s="444"/>
      <c r="Q658" s="444"/>
      <c r="R658" s="445"/>
      <c r="S658" s="446"/>
      <c r="T658" s="447"/>
      <c r="U658" s="448"/>
      <c r="V658" s="449"/>
      <c r="W658" s="447"/>
      <c r="X658" s="485"/>
      <c r="Y658" s="485"/>
      <c r="Z658" s="485"/>
      <c r="AA658" s="485"/>
      <c r="AB658" s="485"/>
      <c r="AC658" s="485"/>
      <c r="AD658" s="485"/>
      <c r="AE658" s="485"/>
      <c r="AF658" s="485"/>
      <c r="AG658" s="485"/>
      <c r="AH658" s="485"/>
      <c r="AI658" s="485"/>
      <c r="AJ658" s="485"/>
      <c r="AK658" s="485"/>
      <c r="AL658" s="485"/>
      <c r="AM658" s="485"/>
      <c r="AN658" s="527"/>
      <c r="AO658" s="530"/>
      <c r="AP658" s="485"/>
      <c r="AQ658" s="485"/>
      <c r="AR658" s="485"/>
      <c r="AS658" s="485"/>
      <c r="AT658" s="485"/>
      <c r="AU658" s="485"/>
      <c r="AV658" s="485"/>
      <c r="AW658" s="485"/>
      <c r="AX658" s="527"/>
      <c r="AY658" s="528"/>
      <c r="AZ658" s="529"/>
      <c r="BA658" s="534"/>
      <c r="BB658" s="532"/>
      <c r="BC658" s="532"/>
      <c r="BD658" s="532"/>
      <c r="BE658" s="535"/>
      <c r="BF658" s="536"/>
      <c r="BG658" s="537"/>
      <c r="BH658" s="537"/>
      <c r="BI658" s="537"/>
      <c r="BJ658" s="538"/>
      <c r="BK658" s="557"/>
      <c r="BL658" s="537"/>
      <c r="BM658" s="537"/>
      <c r="BN658" s="537"/>
      <c r="BO658" s="558"/>
      <c r="BP658" s="531"/>
      <c r="BQ658" s="532"/>
      <c r="BR658" s="532"/>
      <c r="BS658" s="532"/>
      <c r="BT658" s="533"/>
      <c r="BU658" s="534"/>
      <c r="BV658" s="532"/>
      <c r="BW658" s="532"/>
      <c r="BX658" s="532"/>
      <c r="BY658" s="535"/>
      <c r="BZ658" s="536"/>
      <c r="CA658" s="537"/>
      <c r="CB658" s="537"/>
      <c r="CC658" s="537"/>
      <c r="CD658" s="538"/>
      <c r="CE658" s="561">
        <f t="shared" si="10"/>
        <v>0</v>
      </c>
      <c r="CF658" s="562"/>
      <c r="CG658" s="562"/>
      <c r="CH658" s="562"/>
      <c r="CI658" s="562"/>
      <c r="CJ658" s="562"/>
      <c r="CK658" s="562"/>
      <c r="CL658" s="562"/>
      <c r="CM658" s="563"/>
    </row>
    <row r="659" spans="1:91" s="104" customFormat="1" ht="12.75" customHeight="1" x14ac:dyDescent="0.2">
      <c r="A659" s="100">
        <v>640</v>
      </c>
      <c r="B659" s="443"/>
      <c r="C659" s="444"/>
      <c r="D659" s="444"/>
      <c r="E659" s="444"/>
      <c r="F659" s="444"/>
      <c r="G659" s="444"/>
      <c r="H659" s="444"/>
      <c r="I659" s="444"/>
      <c r="J659" s="444"/>
      <c r="K659" s="444"/>
      <c r="L659" s="444"/>
      <c r="M659" s="444"/>
      <c r="N659" s="444"/>
      <c r="O659" s="444"/>
      <c r="P659" s="444"/>
      <c r="Q659" s="444"/>
      <c r="R659" s="445"/>
      <c r="S659" s="446"/>
      <c r="T659" s="447"/>
      <c r="U659" s="448"/>
      <c r="V659" s="449"/>
      <c r="W659" s="447"/>
      <c r="X659" s="485"/>
      <c r="Y659" s="485"/>
      <c r="Z659" s="485"/>
      <c r="AA659" s="485"/>
      <c r="AB659" s="485"/>
      <c r="AC659" s="485"/>
      <c r="AD659" s="485"/>
      <c r="AE659" s="485"/>
      <c r="AF659" s="485"/>
      <c r="AG659" s="485"/>
      <c r="AH659" s="485"/>
      <c r="AI659" s="485"/>
      <c r="AJ659" s="485"/>
      <c r="AK659" s="485"/>
      <c r="AL659" s="485"/>
      <c r="AM659" s="485"/>
      <c r="AN659" s="527"/>
      <c r="AO659" s="530"/>
      <c r="AP659" s="485"/>
      <c r="AQ659" s="485"/>
      <c r="AR659" s="485"/>
      <c r="AS659" s="485"/>
      <c r="AT659" s="485"/>
      <c r="AU659" s="485"/>
      <c r="AV659" s="485"/>
      <c r="AW659" s="485"/>
      <c r="AX659" s="527"/>
      <c r="AY659" s="528"/>
      <c r="AZ659" s="529"/>
      <c r="BA659" s="534"/>
      <c r="BB659" s="532"/>
      <c r="BC659" s="532"/>
      <c r="BD659" s="532"/>
      <c r="BE659" s="535"/>
      <c r="BF659" s="536"/>
      <c r="BG659" s="537"/>
      <c r="BH659" s="537"/>
      <c r="BI659" s="537"/>
      <c r="BJ659" s="538"/>
      <c r="BK659" s="557"/>
      <c r="BL659" s="537"/>
      <c r="BM659" s="537"/>
      <c r="BN659" s="537"/>
      <c r="BO659" s="558"/>
      <c r="BP659" s="531"/>
      <c r="BQ659" s="532"/>
      <c r="BR659" s="532"/>
      <c r="BS659" s="532"/>
      <c r="BT659" s="533"/>
      <c r="BU659" s="534"/>
      <c r="BV659" s="532"/>
      <c r="BW659" s="532"/>
      <c r="BX659" s="532"/>
      <c r="BY659" s="535"/>
      <c r="BZ659" s="536"/>
      <c r="CA659" s="537"/>
      <c r="CB659" s="537"/>
      <c r="CC659" s="537"/>
      <c r="CD659" s="538"/>
      <c r="CE659" s="561">
        <f t="shared" si="10"/>
        <v>0</v>
      </c>
      <c r="CF659" s="562"/>
      <c r="CG659" s="562"/>
      <c r="CH659" s="562"/>
      <c r="CI659" s="562"/>
      <c r="CJ659" s="562"/>
      <c r="CK659" s="562"/>
      <c r="CL659" s="562"/>
      <c r="CM659" s="563"/>
    </row>
    <row r="660" spans="1:91" s="104" customFormat="1" ht="12.75" customHeight="1" x14ac:dyDescent="0.2">
      <c r="A660" s="100">
        <v>641</v>
      </c>
      <c r="B660" s="443"/>
      <c r="C660" s="444"/>
      <c r="D660" s="444"/>
      <c r="E660" s="444"/>
      <c r="F660" s="444"/>
      <c r="G660" s="444"/>
      <c r="H660" s="444"/>
      <c r="I660" s="444"/>
      <c r="J660" s="444"/>
      <c r="K660" s="444"/>
      <c r="L660" s="444"/>
      <c r="M660" s="444"/>
      <c r="N660" s="444"/>
      <c r="O660" s="444"/>
      <c r="P660" s="444"/>
      <c r="Q660" s="444"/>
      <c r="R660" s="445"/>
      <c r="S660" s="446"/>
      <c r="T660" s="447"/>
      <c r="U660" s="448"/>
      <c r="V660" s="449"/>
      <c r="W660" s="447"/>
      <c r="X660" s="485"/>
      <c r="Y660" s="485"/>
      <c r="Z660" s="485"/>
      <c r="AA660" s="485"/>
      <c r="AB660" s="485"/>
      <c r="AC660" s="485"/>
      <c r="AD660" s="485"/>
      <c r="AE660" s="485"/>
      <c r="AF660" s="485"/>
      <c r="AG660" s="485"/>
      <c r="AH660" s="485"/>
      <c r="AI660" s="485"/>
      <c r="AJ660" s="485"/>
      <c r="AK660" s="485"/>
      <c r="AL660" s="485"/>
      <c r="AM660" s="485"/>
      <c r="AN660" s="527"/>
      <c r="AO660" s="530"/>
      <c r="AP660" s="485"/>
      <c r="AQ660" s="485"/>
      <c r="AR660" s="485"/>
      <c r="AS660" s="485"/>
      <c r="AT660" s="485"/>
      <c r="AU660" s="485"/>
      <c r="AV660" s="485"/>
      <c r="AW660" s="485"/>
      <c r="AX660" s="527"/>
      <c r="AY660" s="528"/>
      <c r="AZ660" s="529"/>
      <c r="BA660" s="534"/>
      <c r="BB660" s="532"/>
      <c r="BC660" s="532"/>
      <c r="BD660" s="532"/>
      <c r="BE660" s="535"/>
      <c r="BF660" s="536"/>
      <c r="BG660" s="537"/>
      <c r="BH660" s="537"/>
      <c r="BI660" s="537"/>
      <c r="BJ660" s="538"/>
      <c r="BK660" s="557"/>
      <c r="BL660" s="537"/>
      <c r="BM660" s="537"/>
      <c r="BN660" s="537"/>
      <c r="BO660" s="558"/>
      <c r="BP660" s="531"/>
      <c r="BQ660" s="532"/>
      <c r="BR660" s="532"/>
      <c r="BS660" s="532"/>
      <c r="BT660" s="533"/>
      <c r="BU660" s="534"/>
      <c r="BV660" s="532"/>
      <c r="BW660" s="532"/>
      <c r="BX660" s="532"/>
      <c r="BY660" s="535"/>
      <c r="BZ660" s="536"/>
      <c r="CA660" s="537"/>
      <c r="CB660" s="537"/>
      <c r="CC660" s="537"/>
      <c r="CD660" s="538"/>
      <c r="CE660" s="561">
        <f t="shared" si="10"/>
        <v>0</v>
      </c>
      <c r="CF660" s="562"/>
      <c r="CG660" s="562"/>
      <c r="CH660" s="562"/>
      <c r="CI660" s="562"/>
      <c r="CJ660" s="562"/>
      <c r="CK660" s="562"/>
      <c r="CL660" s="562"/>
      <c r="CM660" s="563"/>
    </row>
    <row r="661" spans="1:91" s="104" customFormat="1" ht="12.75" customHeight="1" x14ac:dyDescent="0.2">
      <c r="A661" s="100">
        <v>642</v>
      </c>
      <c r="B661" s="443"/>
      <c r="C661" s="444"/>
      <c r="D661" s="444"/>
      <c r="E661" s="444"/>
      <c r="F661" s="444"/>
      <c r="G661" s="444"/>
      <c r="H661" s="444"/>
      <c r="I661" s="444"/>
      <c r="J661" s="444"/>
      <c r="K661" s="444"/>
      <c r="L661" s="444"/>
      <c r="M661" s="444"/>
      <c r="N661" s="444"/>
      <c r="O661" s="444"/>
      <c r="P661" s="444"/>
      <c r="Q661" s="444"/>
      <c r="R661" s="445"/>
      <c r="S661" s="446"/>
      <c r="T661" s="447"/>
      <c r="U661" s="448"/>
      <c r="V661" s="449"/>
      <c r="W661" s="447"/>
      <c r="X661" s="485"/>
      <c r="Y661" s="485"/>
      <c r="Z661" s="485"/>
      <c r="AA661" s="485"/>
      <c r="AB661" s="485"/>
      <c r="AC661" s="485"/>
      <c r="AD661" s="485"/>
      <c r="AE661" s="485"/>
      <c r="AF661" s="485"/>
      <c r="AG661" s="485"/>
      <c r="AH661" s="485"/>
      <c r="AI661" s="485"/>
      <c r="AJ661" s="485"/>
      <c r="AK661" s="485"/>
      <c r="AL661" s="485"/>
      <c r="AM661" s="485"/>
      <c r="AN661" s="527"/>
      <c r="AO661" s="530"/>
      <c r="AP661" s="485"/>
      <c r="AQ661" s="485"/>
      <c r="AR661" s="485"/>
      <c r="AS661" s="485"/>
      <c r="AT661" s="485"/>
      <c r="AU661" s="485"/>
      <c r="AV661" s="485"/>
      <c r="AW661" s="485"/>
      <c r="AX661" s="527"/>
      <c r="AY661" s="528"/>
      <c r="AZ661" s="529"/>
      <c r="BA661" s="534"/>
      <c r="BB661" s="532"/>
      <c r="BC661" s="532"/>
      <c r="BD661" s="532"/>
      <c r="BE661" s="535"/>
      <c r="BF661" s="536"/>
      <c r="BG661" s="537"/>
      <c r="BH661" s="537"/>
      <c r="BI661" s="537"/>
      <c r="BJ661" s="538"/>
      <c r="BK661" s="557"/>
      <c r="BL661" s="537"/>
      <c r="BM661" s="537"/>
      <c r="BN661" s="537"/>
      <c r="BO661" s="558"/>
      <c r="BP661" s="531"/>
      <c r="BQ661" s="532"/>
      <c r="BR661" s="532"/>
      <c r="BS661" s="532"/>
      <c r="BT661" s="533"/>
      <c r="BU661" s="534"/>
      <c r="BV661" s="532"/>
      <c r="BW661" s="532"/>
      <c r="BX661" s="532"/>
      <c r="BY661" s="535"/>
      <c r="BZ661" s="536"/>
      <c r="CA661" s="537"/>
      <c r="CB661" s="537"/>
      <c r="CC661" s="537"/>
      <c r="CD661" s="538"/>
      <c r="CE661" s="561">
        <f t="shared" si="10"/>
        <v>0</v>
      </c>
      <c r="CF661" s="562"/>
      <c r="CG661" s="562"/>
      <c r="CH661" s="562"/>
      <c r="CI661" s="562"/>
      <c r="CJ661" s="562"/>
      <c r="CK661" s="562"/>
      <c r="CL661" s="562"/>
      <c r="CM661" s="563"/>
    </row>
    <row r="662" spans="1:91" s="104" customFormat="1" ht="12.75" customHeight="1" x14ac:dyDescent="0.2">
      <c r="A662" s="100">
        <v>643</v>
      </c>
      <c r="B662" s="443"/>
      <c r="C662" s="444"/>
      <c r="D662" s="444"/>
      <c r="E662" s="444"/>
      <c r="F662" s="444"/>
      <c r="G662" s="444"/>
      <c r="H662" s="444"/>
      <c r="I662" s="444"/>
      <c r="J662" s="444"/>
      <c r="K662" s="444"/>
      <c r="L662" s="444"/>
      <c r="M662" s="444"/>
      <c r="N662" s="444"/>
      <c r="O662" s="444"/>
      <c r="P662" s="444"/>
      <c r="Q662" s="444"/>
      <c r="R662" s="445"/>
      <c r="S662" s="446"/>
      <c r="T662" s="447"/>
      <c r="U662" s="448"/>
      <c r="V662" s="449"/>
      <c r="W662" s="447"/>
      <c r="X662" s="485"/>
      <c r="Y662" s="485"/>
      <c r="Z662" s="485"/>
      <c r="AA662" s="485"/>
      <c r="AB662" s="485"/>
      <c r="AC662" s="485"/>
      <c r="AD662" s="485"/>
      <c r="AE662" s="485"/>
      <c r="AF662" s="485"/>
      <c r="AG662" s="485"/>
      <c r="AH662" s="485"/>
      <c r="AI662" s="485"/>
      <c r="AJ662" s="485"/>
      <c r="AK662" s="485"/>
      <c r="AL662" s="485"/>
      <c r="AM662" s="485"/>
      <c r="AN662" s="527"/>
      <c r="AO662" s="530"/>
      <c r="AP662" s="485"/>
      <c r="AQ662" s="485"/>
      <c r="AR662" s="485"/>
      <c r="AS662" s="485"/>
      <c r="AT662" s="485"/>
      <c r="AU662" s="485"/>
      <c r="AV662" s="485"/>
      <c r="AW662" s="485"/>
      <c r="AX662" s="527"/>
      <c r="AY662" s="528"/>
      <c r="AZ662" s="529"/>
      <c r="BA662" s="534"/>
      <c r="BB662" s="532"/>
      <c r="BC662" s="532"/>
      <c r="BD662" s="532"/>
      <c r="BE662" s="535"/>
      <c r="BF662" s="536"/>
      <c r="BG662" s="537"/>
      <c r="BH662" s="537"/>
      <c r="BI662" s="537"/>
      <c r="BJ662" s="538"/>
      <c r="BK662" s="557"/>
      <c r="BL662" s="537"/>
      <c r="BM662" s="537"/>
      <c r="BN662" s="537"/>
      <c r="BO662" s="558"/>
      <c r="BP662" s="531"/>
      <c r="BQ662" s="532"/>
      <c r="BR662" s="532"/>
      <c r="BS662" s="532"/>
      <c r="BT662" s="533"/>
      <c r="BU662" s="534"/>
      <c r="BV662" s="532"/>
      <c r="BW662" s="532"/>
      <c r="BX662" s="532"/>
      <c r="BY662" s="535"/>
      <c r="BZ662" s="536"/>
      <c r="CA662" s="537"/>
      <c r="CB662" s="537"/>
      <c r="CC662" s="537"/>
      <c r="CD662" s="538"/>
      <c r="CE662" s="561">
        <f t="shared" si="10"/>
        <v>0</v>
      </c>
      <c r="CF662" s="562"/>
      <c r="CG662" s="562"/>
      <c r="CH662" s="562"/>
      <c r="CI662" s="562"/>
      <c r="CJ662" s="562"/>
      <c r="CK662" s="562"/>
      <c r="CL662" s="562"/>
      <c r="CM662" s="563"/>
    </row>
    <row r="663" spans="1:91" s="104" customFormat="1" ht="12.75" customHeight="1" x14ac:dyDescent="0.2">
      <c r="A663" s="100">
        <v>644</v>
      </c>
      <c r="B663" s="443"/>
      <c r="C663" s="444"/>
      <c r="D663" s="444"/>
      <c r="E663" s="444"/>
      <c r="F663" s="444"/>
      <c r="G663" s="444"/>
      <c r="H663" s="444"/>
      <c r="I663" s="444"/>
      <c r="J663" s="444"/>
      <c r="K663" s="444"/>
      <c r="L663" s="444"/>
      <c r="M663" s="444"/>
      <c r="N663" s="444"/>
      <c r="O663" s="444"/>
      <c r="P663" s="444"/>
      <c r="Q663" s="444"/>
      <c r="R663" s="445"/>
      <c r="S663" s="446"/>
      <c r="T663" s="447"/>
      <c r="U663" s="448"/>
      <c r="V663" s="449"/>
      <c r="W663" s="447"/>
      <c r="X663" s="485"/>
      <c r="Y663" s="485"/>
      <c r="Z663" s="485"/>
      <c r="AA663" s="485"/>
      <c r="AB663" s="485"/>
      <c r="AC663" s="485"/>
      <c r="AD663" s="485"/>
      <c r="AE663" s="485"/>
      <c r="AF663" s="485"/>
      <c r="AG663" s="485"/>
      <c r="AH663" s="485"/>
      <c r="AI663" s="485"/>
      <c r="AJ663" s="485"/>
      <c r="AK663" s="485"/>
      <c r="AL663" s="485"/>
      <c r="AM663" s="485"/>
      <c r="AN663" s="527"/>
      <c r="AO663" s="530"/>
      <c r="AP663" s="485"/>
      <c r="AQ663" s="485"/>
      <c r="AR663" s="485"/>
      <c r="AS663" s="485"/>
      <c r="AT663" s="485"/>
      <c r="AU663" s="485"/>
      <c r="AV663" s="485"/>
      <c r="AW663" s="485"/>
      <c r="AX663" s="527"/>
      <c r="AY663" s="528"/>
      <c r="AZ663" s="529"/>
      <c r="BA663" s="534"/>
      <c r="BB663" s="532"/>
      <c r="BC663" s="532"/>
      <c r="BD663" s="532"/>
      <c r="BE663" s="535"/>
      <c r="BF663" s="536"/>
      <c r="BG663" s="537"/>
      <c r="BH663" s="537"/>
      <c r="BI663" s="537"/>
      <c r="BJ663" s="538"/>
      <c r="BK663" s="557"/>
      <c r="BL663" s="537"/>
      <c r="BM663" s="537"/>
      <c r="BN663" s="537"/>
      <c r="BO663" s="558"/>
      <c r="BP663" s="531"/>
      <c r="BQ663" s="532"/>
      <c r="BR663" s="532"/>
      <c r="BS663" s="532"/>
      <c r="BT663" s="533"/>
      <c r="BU663" s="534"/>
      <c r="BV663" s="532"/>
      <c r="BW663" s="532"/>
      <c r="BX663" s="532"/>
      <c r="BY663" s="535"/>
      <c r="BZ663" s="536"/>
      <c r="CA663" s="537"/>
      <c r="CB663" s="537"/>
      <c r="CC663" s="537"/>
      <c r="CD663" s="538"/>
      <c r="CE663" s="561">
        <f t="shared" si="10"/>
        <v>0</v>
      </c>
      <c r="CF663" s="562"/>
      <c r="CG663" s="562"/>
      <c r="CH663" s="562"/>
      <c r="CI663" s="562"/>
      <c r="CJ663" s="562"/>
      <c r="CK663" s="562"/>
      <c r="CL663" s="562"/>
      <c r="CM663" s="563"/>
    </row>
    <row r="664" spans="1:91" s="104" customFormat="1" ht="12.75" customHeight="1" x14ac:dyDescent="0.2">
      <c r="A664" s="100">
        <v>645</v>
      </c>
      <c r="B664" s="443"/>
      <c r="C664" s="444"/>
      <c r="D664" s="444"/>
      <c r="E664" s="444"/>
      <c r="F664" s="444"/>
      <c r="G664" s="444"/>
      <c r="H664" s="444"/>
      <c r="I664" s="444"/>
      <c r="J664" s="444"/>
      <c r="K664" s="444"/>
      <c r="L664" s="444"/>
      <c r="M664" s="444"/>
      <c r="N664" s="444"/>
      <c r="O664" s="444"/>
      <c r="P664" s="444"/>
      <c r="Q664" s="444"/>
      <c r="R664" s="445"/>
      <c r="S664" s="446"/>
      <c r="T664" s="447"/>
      <c r="U664" s="448"/>
      <c r="V664" s="449"/>
      <c r="W664" s="447"/>
      <c r="X664" s="485"/>
      <c r="Y664" s="485"/>
      <c r="Z664" s="485"/>
      <c r="AA664" s="485"/>
      <c r="AB664" s="485"/>
      <c r="AC664" s="485"/>
      <c r="AD664" s="485"/>
      <c r="AE664" s="485"/>
      <c r="AF664" s="485"/>
      <c r="AG664" s="485"/>
      <c r="AH664" s="485"/>
      <c r="AI664" s="485"/>
      <c r="AJ664" s="485"/>
      <c r="AK664" s="485"/>
      <c r="AL664" s="485"/>
      <c r="AM664" s="485"/>
      <c r="AN664" s="527"/>
      <c r="AO664" s="530"/>
      <c r="AP664" s="485"/>
      <c r="AQ664" s="485"/>
      <c r="AR664" s="485"/>
      <c r="AS664" s="485"/>
      <c r="AT664" s="485"/>
      <c r="AU664" s="485"/>
      <c r="AV664" s="485"/>
      <c r="AW664" s="485"/>
      <c r="AX664" s="527"/>
      <c r="AY664" s="528"/>
      <c r="AZ664" s="529"/>
      <c r="BA664" s="534"/>
      <c r="BB664" s="532"/>
      <c r="BC664" s="532"/>
      <c r="BD664" s="532"/>
      <c r="BE664" s="535"/>
      <c r="BF664" s="536"/>
      <c r="BG664" s="537"/>
      <c r="BH664" s="537"/>
      <c r="BI664" s="537"/>
      <c r="BJ664" s="538"/>
      <c r="BK664" s="557"/>
      <c r="BL664" s="537"/>
      <c r="BM664" s="537"/>
      <c r="BN664" s="537"/>
      <c r="BO664" s="558"/>
      <c r="BP664" s="531"/>
      <c r="BQ664" s="532"/>
      <c r="BR664" s="532"/>
      <c r="BS664" s="532"/>
      <c r="BT664" s="533"/>
      <c r="BU664" s="534"/>
      <c r="BV664" s="532"/>
      <c r="BW664" s="532"/>
      <c r="BX664" s="532"/>
      <c r="BY664" s="535"/>
      <c r="BZ664" s="536"/>
      <c r="CA664" s="537"/>
      <c r="CB664" s="537"/>
      <c r="CC664" s="537"/>
      <c r="CD664" s="538"/>
      <c r="CE664" s="561">
        <f t="shared" si="10"/>
        <v>0</v>
      </c>
      <c r="CF664" s="562"/>
      <c r="CG664" s="562"/>
      <c r="CH664" s="562"/>
      <c r="CI664" s="562"/>
      <c r="CJ664" s="562"/>
      <c r="CK664" s="562"/>
      <c r="CL664" s="562"/>
      <c r="CM664" s="563"/>
    </row>
    <row r="665" spans="1:91" s="104" customFormat="1" ht="12.75" customHeight="1" x14ac:dyDescent="0.2">
      <c r="A665" s="100">
        <v>646</v>
      </c>
      <c r="B665" s="443"/>
      <c r="C665" s="444"/>
      <c r="D665" s="444"/>
      <c r="E665" s="444"/>
      <c r="F665" s="444"/>
      <c r="G665" s="444"/>
      <c r="H665" s="444"/>
      <c r="I665" s="444"/>
      <c r="J665" s="444"/>
      <c r="K665" s="444"/>
      <c r="L665" s="444"/>
      <c r="M665" s="444"/>
      <c r="N665" s="444"/>
      <c r="O665" s="444"/>
      <c r="P665" s="444"/>
      <c r="Q665" s="444"/>
      <c r="R665" s="445"/>
      <c r="S665" s="446"/>
      <c r="T665" s="447"/>
      <c r="U665" s="448"/>
      <c r="V665" s="449"/>
      <c r="W665" s="447"/>
      <c r="X665" s="485"/>
      <c r="Y665" s="485"/>
      <c r="Z665" s="485"/>
      <c r="AA665" s="485"/>
      <c r="AB665" s="485"/>
      <c r="AC665" s="485"/>
      <c r="AD665" s="485"/>
      <c r="AE665" s="485"/>
      <c r="AF665" s="485"/>
      <c r="AG665" s="485"/>
      <c r="AH665" s="485"/>
      <c r="AI665" s="485"/>
      <c r="AJ665" s="485"/>
      <c r="AK665" s="485"/>
      <c r="AL665" s="485"/>
      <c r="AM665" s="485"/>
      <c r="AN665" s="527"/>
      <c r="AO665" s="530"/>
      <c r="AP665" s="485"/>
      <c r="AQ665" s="485"/>
      <c r="AR665" s="485"/>
      <c r="AS665" s="485"/>
      <c r="AT665" s="485"/>
      <c r="AU665" s="485"/>
      <c r="AV665" s="485"/>
      <c r="AW665" s="485"/>
      <c r="AX665" s="527"/>
      <c r="AY665" s="528"/>
      <c r="AZ665" s="529"/>
      <c r="BA665" s="534"/>
      <c r="BB665" s="532"/>
      <c r="BC665" s="532"/>
      <c r="BD665" s="532"/>
      <c r="BE665" s="535"/>
      <c r="BF665" s="536"/>
      <c r="BG665" s="537"/>
      <c r="BH665" s="537"/>
      <c r="BI665" s="537"/>
      <c r="BJ665" s="538"/>
      <c r="BK665" s="557"/>
      <c r="BL665" s="537"/>
      <c r="BM665" s="537"/>
      <c r="BN665" s="537"/>
      <c r="BO665" s="558"/>
      <c r="BP665" s="531"/>
      <c r="BQ665" s="532"/>
      <c r="BR665" s="532"/>
      <c r="BS665" s="532"/>
      <c r="BT665" s="533"/>
      <c r="BU665" s="534"/>
      <c r="BV665" s="532"/>
      <c r="BW665" s="532"/>
      <c r="BX665" s="532"/>
      <c r="BY665" s="535"/>
      <c r="BZ665" s="536"/>
      <c r="CA665" s="537"/>
      <c r="CB665" s="537"/>
      <c r="CC665" s="537"/>
      <c r="CD665" s="538"/>
      <c r="CE665" s="561">
        <f t="shared" si="10"/>
        <v>0</v>
      </c>
      <c r="CF665" s="562"/>
      <c r="CG665" s="562"/>
      <c r="CH665" s="562"/>
      <c r="CI665" s="562"/>
      <c r="CJ665" s="562"/>
      <c r="CK665" s="562"/>
      <c r="CL665" s="562"/>
      <c r="CM665" s="563"/>
    </row>
    <row r="666" spans="1:91" s="104" customFormat="1" ht="12.75" customHeight="1" x14ac:dyDescent="0.2">
      <c r="A666" s="100">
        <v>647</v>
      </c>
      <c r="B666" s="443"/>
      <c r="C666" s="444"/>
      <c r="D666" s="444"/>
      <c r="E666" s="444"/>
      <c r="F666" s="444"/>
      <c r="G666" s="444"/>
      <c r="H666" s="444"/>
      <c r="I666" s="444"/>
      <c r="J666" s="444"/>
      <c r="K666" s="444"/>
      <c r="L666" s="444"/>
      <c r="M666" s="444"/>
      <c r="N666" s="444"/>
      <c r="O666" s="444"/>
      <c r="P666" s="444"/>
      <c r="Q666" s="444"/>
      <c r="R666" s="445"/>
      <c r="S666" s="446"/>
      <c r="T666" s="447"/>
      <c r="U666" s="448"/>
      <c r="V666" s="449"/>
      <c r="W666" s="447"/>
      <c r="X666" s="485"/>
      <c r="Y666" s="485"/>
      <c r="Z666" s="485"/>
      <c r="AA666" s="485"/>
      <c r="AB666" s="485"/>
      <c r="AC666" s="485"/>
      <c r="AD666" s="485"/>
      <c r="AE666" s="485"/>
      <c r="AF666" s="485"/>
      <c r="AG666" s="485"/>
      <c r="AH666" s="485"/>
      <c r="AI666" s="485"/>
      <c r="AJ666" s="485"/>
      <c r="AK666" s="485"/>
      <c r="AL666" s="485"/>
      <c r="AM666" s="485"/>
      <c r="AN666" s="527"/>
      <c r="AO666" s="530"/>
      <c r="AP666" s="485"/>
      <c r="AQ666" s="485"/>
      <c r="AR666" s="485"/>
      <c r="AS666" s="485"/>
      <c r="AT666" s="485"/>
      <c r="AU666" s="485"/>
      <c r="AV666" s="485"/>
      <c r="AW666" s="485"/>
      <c r="AX666" s="527"/>
      <c r="AY666" s="528"/>
      <c r="AZ666" s="529"/>
      <c r="BA666" s="534"/>
      <c r="BB666" s="532"/>
      <c r="BC666" s="532"/>
      <c r="BD666" s="532"/>
      <c r="BE666" s="535"/>
      <c r="BF666" s="536"/>
      <c r="BG666" s="537"/>
      <c r="BH666" s="537"/>
      <c r="BI666" s="537"/>
      <c r="BJ666" s="538"/>
      <c r="BK666" s="557"/>
      <c r="BL666" s="537"/>
      <c r="BM666" s="537"/>
      <c r="BN666" s="537"/>
      <c r="BO666" s="558"/>
      <c r="BP666" s="531"/>
      <c r="BQ666" s="532"/>
      <c r="BR666" s="532"/>
      <c r="BS666" s="532"/>
      <c r="BT666" s="533"/>
      <c r="BU666" s="534"/>
      <c r="BV666" s="532"/>
      <c r="BW666" s="532"/>
      <c r="BX666" s="532"/>
      <c r="BY666" s="535"/>
      <c r="BZ666" s="536"/>
      <c r="CA666" s="537"/>
      <c r="CB666" s="537"/>
      <c r="CC666" s="537"/>
      <c r="CD666" s="538"/>
      <c r="CE666" s="561">
        <f t="shared" si="10"/>
        <v>0</v>
      </c>
      <c r="CF666" s="562"/>
      <c r="CG666" s="562"/>
      <c r="CH666" s="562"/>
      <c r="CI666" s="562"/>
      <c r="CJ666" s="562"/>
      <c r="CK666" s="562"/>
      <c r="CL666" s="562"/>
      <c r="CM666" s="563"/>
    </row>
    <row r="667" spans="1:91" s="104" customFormat="1" ht="12.75" customHeight="1" x14ac:dyDescent="0.2">
      <c r="A667" s="100">
        <v>648</v>
      </c>
      <c r="B667" s="443"/>
      <c r="C667" s="444"/>
      <c r="D667" s="444"/>
      <c r="E667" s="444"/>
      <c r="F667" s="444"/>
      <c r="G667" s="444"/>
      <c r="H667" s="444"/>
      <c r="I667" s="444"/>
      <c r="J667" s="444"/>
      <c r="K667" s="444"/>
      <c r="L667" s="444"/>
      <c r="M667" s="444"/>
      <c r="N667" s="444"/>
      <c r="O667" s="444"/>
      <c r="P667" s="444"/>
      <c r="Q667" s="444"/>
      <c r="R667" s="445"/>
      <c r="S667" s="446"/>
      <c r="T667" s="447"/>
      <c r="U667" s="448"/>
      <c r="V667" s="449"/>
      <c r="W667" s="447"/>
      <c r="X667" s="485"/>
      <c r="Y667" s="485"/>
      <c r="Z667" s="485"/>
      <c r="AA667" s="485"/>
      <c r="AB667" s="485"/>
      <c r="AC667" s="485"/>
      <c r="AD667" s="485"/>
      <c r="AE667" s="485"/>
      <c r="AF667" s="485"/>
      <c r="AG667" s="485"/>
      <c r="AH667" s="485"/>
      <c r="AI667" s="485"/>
      <c r="AJ667" s="485"/>
      <c r="AK667" s="485"/>
      <c r="AL667" s="485"/>
      <c r="AM667" s="485"/>
      <c r="AN667" s="527"/>
      <c r="AO667" s="530"/>
      <c r="AP667" s="485"/>
      <c r="AQ667" s="485"/>
      <c r="AR667" s="485"/>
      <c r="AS667" s="485"/>
      <c r="AT667" s="485"/>
      <c r="AU667" s="485"/>
      <c r="AV667" s="485"/>
      <c r="AW667" s="485"/>
      <c r="AX667" s="527"/>
      <c r="AY667" s="528"/>
      <c r="AZ667" s="529"/>
      <c r="BA667" s="534"/>
      <c r="BB667" s="532"/>
      <c r="BC667" s="532"/>
      <c r="BD667" s="532"/>
      <c r="BE667" s="535"/>
      <c r="BF667" s="536"/>
      <c r="BG667" s="537"/>
      <c r="BH667" s="537"/>
      <c r="BI667" s="537"/>
      <c r="BJ667" s="538"/>
      <c r="BK667" s="557"/>
      <c r="BL667" s="537"/>
      <c r="BM667" s="537"/>
      <c r="BN667" s="537"/>
      <c r="BO667" s="558"/>
      <c r="BP667" s="531"/>
      <c r="BQ667" s="532"/>
      <c r="BR667" s="532"/>
      <c r="BS667" s="532"/>
      <c r="BT667" s="533"/>
      <c r="BU667" s="534"/>
      <c r="BV667" s="532"/>
      <c r="BW667" s="532"/>
      <c r="BX667" s="532"/>
      <c r="BY667" s="535"/>
      <c r="BZ667" s="536"/>
      <c r="CA667" s="537"/>
      <c r="CB667" s="537"/>
      <c r="CC667" s="537"/>
      <c r="CD667" s="538"/>
      <c r="CE667" s="561">
        <f t="shared" si="10"/>
        <v>0</v>
      </c>
      <c r="CF667" s="562"/>
      <c r="CG667" s="562"/>
      <c r="CH667" s="562"/>
      <c r="CI667" s="562"/>
      <c r="CJ667" s="562"/>
      <c r="CK667" s="562"/>
      <c r="CL667" s="562"/>
      <c r="CM667" s="563"/>
    </row>
    <row r="668" spans="1:91" s="104" customFormat="1" ht="12.75" customHeight="1" x14ac:dyDescent="0.2">
      <c r="A668" s="100">
        <v>649</v>
      </c>
      <c r="B668" s="443"/>
      <c r="C668" s="444"/>
      <c r="D668" s="444"/>
      <c r="E668" s="444"/>
      <c r="F668" s="444"/>
      <c r="G668" s="444"/>
      <c r="H668" s="444"/>
      <c r="I668" s="444"/>
      <c r="J668" s="444"/>
      <c r="K668" s="444"/>
      <c r="L668" s="444"/>
      <c r="M668" s="444"/>
      <c r="N668" s="444"/>
      <c r="O668" s="444"/>
      <c r="P668" s="444"/>
      <c r="Q668" s="444"/>
      <c r="R668" s="445"/>
      <c r="S668" s="446"/>
      <c r="T668" s="447"/>
      <c r="U668" s="448"/>
      <c r="V668" s="449"/>
      <c r="W668" s="447"/>
      <c r="X668" s="485"/>
      <c r="Y668" s="485"/>
      <c r="Z668" s="485"/>
      <c r="AA668" s="485"/>
      <c r="AB668" s="485"/>
      <c r="AC668" s="485"/>
      <c r="AD668" s="485"/>
      <c r="AE668" s="485"/>
      <c r="AF668" s="485"/>
      <c r="AG668" s="485"/>
      <c r="AH668" s="485"/>
      <c r="AI668" s="485"/>
      <c r="AJ668" s="485"/>
      <c r="AK668" s="485"/>
      <c r="AL668" s="485"/>
      <c r="AM668" s="485"/>
      <c r="AN668" s="527"/>
      <c r="AO668" s="530"/>
      <c r="AP668" s="485"/>
      <c r="AQ668" s="485"/>
      <c r="AR668" s="485"/>
      <c r="AS668" s="485"/>
      <c r="AT668" s="485"/>
      <c r="AU668" s="485"/>
      <c r="AV668" s="485"/>
      <c r="AW668" s="485"/>
      <c r="AX668" s="527"/>
      <c r="AY668" s="528"/>
      <c r="AZ668" s="529"/>
      <c r="BA668" s="534"/>
      <c r="BB668" s="532"/>
      <c r="BC668" s="532"/>
      <c r="BD668" s="532"/>
      <c r="BE668" s="535"/>
      <c r="BF668" s="536"/>
      <c r="BG668" s="537"/>
      <c r="BH668" s="537"/>
      <c r="BI668" s="537"/>
      <c r="BJ668" s="538"/>
      <c r="BK668" s="557"/>
      <c r="BL668" s="537"/>
      <c r="BM668" s="537"/>
      <c r="BN668" s="537"/>
      <c r="BO668" s="558"/>
      <c r="BP668" s="531"/>
      <c r="BQ668" s="532"/>
      <c r="BR668" s="532"/>
      <c r="BS668" s="532"/>
      <c r="BT668" s="533"/>
      <c r="BU668" s="534"/>
      <c r="BV668" s="532"/>
      <c r="BW668" s="532"/>
      <c r="BX668" s="532"/>
      <c r="BY668" s="535"/>
      <c r="BZ668" s="536"/>
      <c r="CA668" s="537"/>
      <c r="CB668" s="537"/>
      <c r="CC668" s="537"/>
      <c r="CD668" s="538"/>
      <c r="CE668" s="561">
        <f t="shared" si="10"/>
        <v>0</v>
      </c>
      <c r="CF668" s="562"/>
      <c r="CG668" s="562"/>
      <c r="CH668" s="562"/>
      <c r="CI668" s="562"/>
      <c r="CJ668" s="562"/>
      <c r="CK668" s="562"/>
      <c r="CL668" s="562"/>
      <c r="CM668" s="563"/>
    </row>
    <row r="669" spans="1:91" s="104" customFormat="1" ht="12.75" customHeight="1" x14ac:dyDescent="0.2">
      <c r="A669" s="100">
        <v>650</v>
      </c>
      <c r="B669" s="443"/>
      <c r="C669" s="444"/>
      <c r="D669" s="444"/>
      <c r="E669" s="444"/>
      <c r="F669" s="444"/>
      <c r="G669" s="444"/>
      <c r="H669" s="444"/>
      <c r="I669" s="444"/>
      <c r="J669" s="444"/>
      <c r="K669" s="444"/>
      <c r="L669" s="444"/>
      <c r="M669" s="444"/>
      <c r="N669" s="444"/>
      <c r="O669" s="444"/>
      <c r="P669" s="444"/>
      <c r="Q669" s="444"/>
      <c r="R669" s="445"/>
      <c r="S669" s="446"/>
      <c r="T669" s="447"/>
      <c r="U669" s="448"/>
      <c r="V669" s="449"/>
      <c r="W669" s="447"/>
      <c r="X669" s="485"/>
      <c r="Y669" s="485"/>
      <c r="Z669" s="485"/>
      <c r="AA669" s="485"/>
      <c r="AB669" s="485"/>
      <c r="AC669" s="485"/>
      <c r="AD669" s="485"/>
      <c r="AE669" s="485"/>
      <c r="AF669" s="485"/>
      <c r="AG669" s="485"/>
      <c r="AH669" s="485"/>
      <c r="AI669" s="485"/>
      <c r="AJ669" s="485"/>
      <c r="AK669" s="485"/>
      <c r="AL669" s="485"/>
      <c r="AM669" s="485"/>
      <c r="AN669" s="527"/>
      <c r="AO669" s="530"/>
      <c r="AP669" s="485"/>
      <c r="AQ669" s="485"/>
      <c r="AR669" s="485"/>
      <c r="AS669" s="485"/>
      <c r="AT669" s="485"/>
      <c r="AU669" s="485"/>
      <c r="AV669" s="485"/>
      <c r="AW669" s="485"/>
      <c r="AX669" s="527"/>
      <c r="AY669" s="528"/>
      <c r="AZ669" s="529"/>
      <c r="BA669" s="534"/>
      <c r="BB669" s="532"/>
      <c r="BC669" s="532"/>
      <c r="BD669" s="532"/>
      <c r="BE669" s="535"/>
      <c r="BF669" s="536"/>
      <c r="BG669" s="537"/>
      <c r="BH669" s="537"/>
      <c r="BI669" s="537"/>
      <c r="BJ669" s="538"/>
      <c r="BK669" s="557"/>
      <c r="BL669" s="537"/>
      <c r="BM669" s="537"/>
      <c r="BN669" s="537"/>
      <c r="BO669" s="558"/>
      <c r="BP669" s="531"/>
      <c r="BQ669" s="532"/>
      <c r="BR669" s="532"/>
      <c r="BS669" s="532"/>
      <c r="BT669" s="533"/>
      <c r="BU669" s="534"/>
      <c r="BV669" s="532"/>
      <c r="BW669" s="532"/>
      <c r="BX669" s="532"/>
      <c r="BY669" s="535"/>
      <c r="BZ669" s="536"/>
      <c r="CA669" s="537"/>
      <c r="CB669" s="537"/>
      <c r="CC669" s="537"/>
      <c r="CD669" s="538"/>
      <c r="CE669" s="561">
        <f t="shared" si="10"/>
        <v>0</v>
      </c>
      <c r="CF669" s="562"/>
      <c r="CG669" s="562"/>
      <c r="CH669" s="562"/>
      <c r="CI669" s="562"/>
      <c r="CJ669" s="562"/>
      <c r="CK669" s="562"/>
      <c r="CL669" s="562"/>
      <c r="CM669" s="563"/>
    </row>
    <row r="670" spans="1:91" s="104" customFormat="1" ht="12.75" customHeight="1" x14ac:dyDescent="0.2">
      <c r="A670" s="100">
        <v>651</v>
      </c>
      <c r="B670" s="443"/>
      <c r="C670" s="444"/>
      <c r="D670" s="444"/>
      <c r="E670" s="444"/>
      <c r="F670" s="444"/>
      <c r="G670" s="444"/>
      <c r="H670" s="444"/>
      <c r="I670" s="444"/>
      <c r="J670" s="444"/>
      <c r="K670" s="444"/>
      <c r="L670" s="444"/>
      <c r="M670" s="444"/>
      <c r="N670" s="444"/>
      <c r="O670" s="444"/>
      <c r="P670" s="444"/>
      <c r="Q670" s="444"/>
      <c r="R670" s="445"/>
      <c r="S670" s="446"/>
      <c r="T670" s="447"/>
      <c r="U670" s="448"/>
      <c r="V670" s="449"/>
      <c r="W670" s="447"/>
      <c r="X670" s="485"/>
      <c r="Y670" s="485"/>
      <c r="Z670" s="485"/>
      <c r="AA670" s="485"/>
      <c r="AB670" s="485"/>
      <c r="AC670" s="485"/>
      <c r="AD670" s="485"/>
      <c r="AE670" s="485"/>
      <c r="AF670" s="485"/>
      <c r="AG670" s="485"/>
      <c r="AH670" s="485"/>
      <c r="AI670" s="485"/>
      <c r="AJ670" s="485"/>
      <c r="AK670" s="485"/>
      <c r="AL670" s="485"/>
      <c r="AM670" s="485"/>
      <c r="AN670" s="527"/>
      <c r="AO670" s="530"/>
      <c r="AP670" s="485"/>
      <c r="AQ670" s="485"/>
      <c r="AR670" s="485"/>
      <c r="AS670" s="485"/>
      <c r="AT670" s="485"/>
      <c r="AU670" s="485"/>
      <c r="AV670" s="485"/>
      <c r="AW670" s="485"/>
      <c r="AX670" s="527"/>
      <c r="AY670" s="528"/>
      <c r="AZ670" s="529"/>
      <c r="BA670" s="534"/>
      <c r="BB670" s="532"/>
      <c r="BC670" s="532"/>
      <c r="BD670" s="532"/>
      <c r="BE670" s="535"/>
      <c r="BF670" s="536"/>
      <c r="BG670" s="537"/>
      <c r="BH670" s="537"/>
      <c r="BI670" s="537"/>
      <c r="BJ670" s="538"/>
      <c r="BK670" s="557"/>
      <c r="BL670" s="537"/>
      <c r="BM670" s="537"/>
      <c r="BN670" s="537"/>
      <c r="BO670" s="558"/>
      <c r="BP670" s="531"/>
      <c r="BQ670" s="532"/>
      <c r="BR670" s="532"/>
      <c r="BS670" s="532"/>
      <c r="BT670" s="533"/>
      <c r="BU670" s="534"/>
      <c r="BV670" s="532"/>
      <c r="BW670" s="532"/>
      <c r="BX670" s="532"/>
      <c r="BY670" s="535"/>
      <c r="BZ670" s="536"/>
      <c r="CA670" s="537"/>
      <c r="CB670" s="537"/>
      <c r="CC670" s="537"/>
      <c r="CD670" s="538"/>
      <c r="CE670" s="561">
        <f t="shared" si="10"/>
        <v>0</v>
      </c>
      <c r="CF670" s="562"/>
      <c r="CG670" s="562"/>
      <c r="CH670" s="562"/>
      <c r="CI670" s="562"/>
      <c r="CJ670" s="562"/>
      <c r="CK670" s="562"/>
      <c r="CL670" s="562"/>
      <c r="CM670" s="563"/>
    </row>
    <row r="671" spans="1:91" s="104" customFormat="1" ht="12.75" customHeight="1" x14ac:dyDescent="0.2">
      <c r="A671" s="100">
        <v>652</v>
      </c>
      <c r="B671" s="443"/>
      <c r="C671" s="444"/>
      <c r="D671" s="444"/>
      <c r="E671" s="444"/>
      <c r="F671" s="444"/>
      <c r="G671" s="444"/>
      <c r="H671" s="444"/>
      <c r="I671" s="444"/>
      <c r="J671" s="444"/>
      <c r="K671" s="444"/>
      <c r="L671" s="444"/>
      <c r="M671" s="444"/>
      <c r="N671" s="444"/>
      <c r="O671" s="444"/>
      <c r="P671" s="444"/>
      <c r="Q671" s="444"/>
      <c r="R671" s="445"/>
      <c r="S671" s="446"/>
      <c r="T671" s="447"/>
      <c r="U671" s="448"/>
      <c r="V671" s="449"/>
      <c r="W671" s="447"/>
      <c r="X671" s="485"/>
      <c r="Y671" s="485"/>
      <c r="Z671" s="485"/>
      <c r="AA671" s="485"/>
      <c r="AB671" s="485"/>
      <c r="AC671" s="485"/>
      <c r="AD671" s="485"/>
      <c r="AE671" s="485"/>
      <c r="AF671" s="485"/>
      <c r="AG671" s="485"/>
      <c r="AH671" s="485"/>
      <c r="AI671" s="485"/>
      <c r="AJ671" s="485"/>
      <c r="AK671" s="485"/>
      <c r="AL671" s="485"/>
      <c r="AM671" s="485"/>
      <c r="AN671" s="527"/>
      <c r="AO671" s="530"/>
      <c r="AP671" s="485"/>
      <c r="AQ671" s="485"/>
      <c r="AR671" s="485"/>
      <c r="AS671" s="485"/>
      <c r="AT671" s="485"/>
      <c r="AU671" s="485"/>
      <c r="AV671" s="485"/>
      <c r="AW671" s="485"/>
      <c r="AX671" s="527"/>
      <c r="AY671" s="528"/>
      <c r="AZ671" s="529"/>
      <c r="BA671" s="534"/>
      <c r="BB671" s="532"/>
      <c r="BC671" s="532"/>
      <c r="BD671" s="532"/>
      <c r="BE671" s="535"/>
      <c r="BF671" s="536"/>
      <c r="BG671" s="537"/>
      <c r="BH671" s="537"/>
      <c r="BI671" s="537"/>
      <c r="BJ671" s="538"/>
      <c r="BK671" s="557"/>
      <c r="BL671" s="537"/>
      <c r="BM671" s="537"/>
      <c r="BN671" s="537"/>
      <c r="BO671" s="558"/>
      <c r="BP671" s="531"/>
      <c r="BQ671" s="532"/>
      <c r="BR671" s="532"/>
      <c r="BS671" s="532"/>
      <c r="BT671" s="533"/>
      <c r="BU671" s="534"/>
      <c r="BV671" s="532"/>
      <c r="BW671" s="532"/>
      <c r="BX671" s="532"/>
      <c r="BY671" s="535"/>
      <c r="BZ671" s="536"/>
      <c r="CA671" s="537"/>
      <c r="CB671" s="537"/>
      <c r="CC671" s="537"/>
      <c r="CD671" s="538"/>
      <c r="CE671" s="561">
        <f t="shared" ref="CE671:CE734" si="11">SUM(BA671:CD671)</f>
        <v>0</v>
      </c>
      <c r="CF671" s="562"/>
      <c r="CG671" s="562"/>
      <c r="CH671" s="562"/>
      <c r="CI671" s="562"/>
      <c r="CJ671" s="562"/>
      <c r="CK671" s="562"/>
      <c r="CL671" s="562"/>
      <c r="CM671" s="563"/>
    </row>
    <row r="672" spans="1:91" s="104" customFormat="1" ht="12.75" customHeight="1" x14ac:dyDescent="0.2">
      <c r="A672" s="100">
        <v>653</v>
      </c>
      <c r="B672" s="443"/>
      <c r="C672" s="444"/>
      <c r="D672" s="444"/>
      <c r="E672" s="444"/>
      <c r="F672" s="444"/>
      <c r="G672" s="444"/>
      <c r="H672" s="444"/>
      <c r="I672" s="444"/>
      <c r="J672" s="444"/>
      <c r="K672" s="444"/>
      <c r="L672" s="444"/>
      <c r="M672" s="444"/>
      <c r="N672" s="444"/>
      <c r="O672" s="444"/>
      <c r="P672" s="444"/>
      <c r="Q672" s="444"/>
      <c r="R672" s="445"/>
      <c r="S672" s="446"/>
      <c r="T672" s="447"/>
      <c r="U672" s="448"/>
      <c r="V672" s="449"/>
      <c r="W672" s="447"/>
      <c r="X672" s="485"/>
      <c r="Y672" s="485"/>
      <c r="Z672" s="485"/>
      <c r="AA672" s="485"/>
      <c r="AB672" s="485"/>
      <c r="AC672" s="485"/>
      <c r="AD672" s="485"/>
      <c r="AE672" s="485"/>
      <c r="AF672" s="485"/>
      <c r="AG672" s="485"/>
      <c r="AH672" s="485"/>
      <c r="AI672" s="485"/>
      <c r="AJ672" s="485"/>
      <c r="AK672" s="485"/>
      <c r="AL672" s="485"/>
      <c r="AM672" s="485"/>
      <c r="AN672" s="527"/>
      <c r="AO672" s="530"/>
      <c r="AP672" s="485"/>
      <c r="AQ672" s="485"/>
      <c r="AR672" s="485"/>
      <c r="AS672" s="485"/>
      <c r="AT672" s="485"/>
      <c r="AU672" s="485"/>
      <c r="AV672" s="485"/>
      <c r="AW672" s="485"/>
      <c r="AX672" s="527"/>
      <c r="AY672" s="528"/>
      <c r="AZ672" s="529"/>
      <c r="BA672" s="534"/>
      <c r="BB672" s="532"/>
      <c r="BC672" s="532"/>
      <c r="BD672" s="532"/>
      <c r="BE672" s="535"/>
      <c r="BF672" s="536"/>
      <c r="BG672" s="537"/>
      <c r="BH672" s="537"/>
      <c r="BI672" s="537"/>
      <c r="BJ672" s="538"/>
      <c r="BK672" s="557"/>
      <c r="BL672" s="537"/>
      <c r="BM672" s="537"/>
      <c r="BN672" s="537"/>
      <c r="BO672" s="558"/>
      <c r="BP672" s="531"/>
      <c r="BQ672" s="532"/>
      <c r="BR672" s="532"/>
      <c r="BS672" s="532"/>
      <c r="BT672" s="533"/>
      <c r="BU672" s="534"/>
      <c r="BV672" s="532"/>
      <c r="BW672" s="532"/>
      <c r="BX672" s="532"/>
      <c r="BY672" s="535"/>
      <c r="BZ672" s="536"/>
      <c r="CA672" s="537"/>
      <c r="CB672" s="537"/>
      <c r="CC672" s="537"/>
      <c r="CD672" s="538"/>
      <c r="CE672" s="561">
        <f t="shared" si="11"/>
        <v>0</v>
      </c>
      <c r="CF672" s="562"/>
      <c r="CG672" s="562"/>
      <c r="CH672" s="562"/>
      <c r="CI672" s="562"/>
      <c r="CJ672" s="562"/>
      <c r="CK672" s="562"/>
      <c r="CL672" s="562"/>
      <c r="CM672" s="563"/>
    </row>
    <row r="673" spans="1:91" s="104" customFormat="1" ht="12.75" customHeight="1" x14ac:dyDescent="0.2">
      <c r="A673" s="100">
        <v>654</v>
      </c>
      <c r="B673" s="443"/>
      <c r="C673" s="444"/>
      <c r="D673" s="444"/>
      <c r="E673" s="444"/>
      <c r="F673" s="444"/>
      <c r="G673" s="444"/>
      <c r="H673" s="444"/>
      <c r="I673" s="444"/>
      <c r="J673" s="444"/>
      <c r="K673" s="444"/>
      <c r="L673" s="444"/>
      <c r="M673" s="444"/>
      <c r="N673" s="444"/>
      <c r="O673" s="444"/>
      <c r="P673" s="444"/>
      <c r="Q673" s="444"/>
      <c r="R673" s="445"/>
      <c r="S673" s="446"/>
      <c r="T673" s="447"/>
      <c r="U673" s="448"/>
      <c r="V673" s="449"/>
      <c r="W673" s="447"/>
      <c r="X673" s="485"/>
      <c r="Y673" s="485"/>
      <c r="Z673" s="485"/>
      <c r="AA673" s="485"/>
      <c r="AB673" s="485"/>
      <c r="AC673" s="485"/>
      <c r="AD673" s="485"/>
      <c r="AE673" s="485"/>
      <c r="AF673" s="485"/>
      <c r="AG673" s="485"/>
      <c r="AH673" s="485"/>
      <c r="AI673" s="485"/>
      <c r="AJ673" s="485"/>
      <c r="AK673" s="485"/>
      <c r="AL673" s="485"/>
      <c r="AM673" s="485"/>
      <c r="AN673" s="527"/>
      <c r="AO673" s="530"/>
      <c r="AP673" s="485"/>
      <c r="AQ673" s="485"/>
      <c r="AR673" s="485"/>
      <c r="AS673" s="485"/>
      <c r="AT673" s="485"/>
      <c r="AU673" s="485"/>
      <c r="AV673" s="485"/>
      <c r="AW673" s="485"/>
      <c r="AX673" s="527"/>
      <c r="AY673" s="528"/>
      <c r="AZ673" s="529"/>
      <c r="BA673" s="534"/>
      <c r="BB673" s="532"/>
      <c r="BC673" s="532"/>
      <c r="BD673" s="532"/>
      <c r="BE673" s="535"/>
      <c r="BF673" s="536"/>
      <c r="BG673" s="537"/>
      <c r="BH673" s="537"/>
      <c r="BI673" s="537"/>
      <c r="BJ673" s="538"/>
      <c r="BK673" s="557"/>
      <c r="BL673" s="537"/>
      <c r="BM673" s="537"/>
      <c r="BN673" s="537"/>
      <c r="BO673" s="558"/>
      <c r="BP673" s="531"/>
      <c r="BQ673" s="532"/>
      <c r="BR673" s="532"/>
      <c r="BS673" s="532"/>
      <c r="BT673" s="533"/>
      <c r="BU673" s="534"/>
      <c r="BV673" s="532"/>
      <c r="BW673" s="532"/>
      <c r="BX673" s="532"/>
      <c r="BY673" s="535"/>
      <c r="BZ673" s="536"/>
      <c r="CA673" s="537"/>
      <c r="CB673" s="537"/>
      <c r="CC673" s="537"/>
      <c r="CD673" s="538"/>
      <c r="CE673" s="561">
        <f t="shared" si="11"/>
        <v>0</v>
      </c>
      <c r="CF673" s="562"/>
      <c r="CG673" s="562"/>
      <c r="CH673" s="562"/>
      <c r="CI673" s="562"/>
      <c r="CJ673" s="562"/>
      <c r="CK673" s="562"/>
      <c r="CL673" s="562"/>
      <c r="CM673" s="563"/>
    </row>
    <row r="674" spans="1:91" s="104" customFormat="1" ht="12.75" customHeight="1" x14ac:dyDescent="0.2">
      <c r="A674" s="100">
        <v>655</v>
      </c>
      <c r="B674" s="443"/>
      <c r="C674" s="444"/>
      <c r="D674" s="444"/>
      <c r="E674" s="444"/>
      <c r="F674" s="444"/>
      <c r="G674" s="444"/>
      <c r="H674" s="444"/>
      <c r="I674" s="444"/>
      <c r="J674" s="444"/>
      <c r="K674" s="444"/>
      <c r="L674" s="444"/>
      <c r="M674" s="444"/>
      <c r="N674" s="444"/>
      <c r="O674" s="444"/>
      <c r="P674" s="444"/>
      <c r="Q674" s="444"/>
      <c r="R674" s="445"/>
      <c r="S674" s="446"/>
      <c r="T674" s="447"/>
      <c r="U674" s="448"/>
      <c r="V674" s="449"/>
      <c r="W674" s="447"/>
      <c r="X674" s="485"/>
      <c r="Y674" s="485"/>
      <c r="Z674" s="485"/>
      <c r="AA674" s="485"/>
      <c r="AB674" s="485"/>
      <c r="AC674" s="485"/>
      <c r="AD674" s="485"/>
      <c r="AE674" s="485"/>
      <c r="AF674" s="485"/>
      <c r="AG674" s="485"/>
      <c r="AH674" s="485"/>
      <c r="AI674" s="485"/>
      <c r="AJ674" s="485"/>
      <c r="AK674" s="485"/>
      <c r="AL674" s="485"/>
      <c r="AM674" s="485"/>
      <c r="AN674" s="527"/>
      <c r="AO674" s="530"/>
      <c r="AP674" s="485"/>
      <c r="AQ674" s="485"/>
      <c r="AR674" s="485"/>
      <c r="AS674" s="485"/>
      <c r="AT674" s="485"/>
      <c r="AU674" s="485"/>
      <c r="AV674" s="485"/>
      <c r="AW674" s="485"/>
      <c r="AX674" s="527"/>
      <c r="AY674" s="528"/>
      <c r="AZ674" s="529"/>
      <c r="BA674" s="534"/>
      <c r="BB674" s="532"/>
      <c r="BC674" s="532"/>
      <c r="BD674" s="532"/>
      <c r="BE674" s="535"/>
      <c r="BF674" s="536"/>
      <c r="BG674" s="537"/>
      <c r="BH674" s="537"/>
      <c r="BI674" s="537"/>
      <c r="BJ674" s="538"/>
      <c r="BK674" s="557"/>
      <c r="BL674" s="537"/>
      <c r="BM674" s="537"/>
      <c r="BN674" s="537"/>
      <c r="BO674" s="558"/>
      <c r="BP674" s="531"/>
      <c r="BQ674" s="532"/>
      <c r="BR674" s="532"/>
      <c r="BS674" s="532"/>
      <c r="BT674" s="533"/>
      <c r="BU674" s="534"/>
      <c r="BV674" s="532"/>
      <c r="BW674" s="532"/>
      <c r="BX674" s="532"/>
      <c r="BY674" s="535"/>
      <c r="BZ674" s="536"/>
      <c r="CA674" s="537"/>
      <c r="CB674" s="537"/>
      <c r="CC674" s="537"/>
      <c r="CD674" s="538"/>
      <c r="CE674" s="561">
        <f t="shared" si="11"/>
        <v>0</v>
      </c>
      <c r="CF674" s="562"/>
      <c r="CG674" s="562"/>
      <c r="CH674" s="562"/>
      <c r="CI674" s="562"/>
      <c r="CJ674" s="562"/>
      <c r="CK674" s="562"/>
      <c r="CL674" s="562"/>
      <c r="CM674" s="563"/>
    </row>
    <row r="675" spans="1:91" s="104" customFormat="1" ht="12.75" customHeight="1" x14ac:dyDescent="0.2">
      <c r="A675" s="100">
        <v>656</v>
      </c>
      <c r="B675" s="443"/>
      <c r="C675" s="444"/>
      <c r="D675" s="444"/>
      <c r="E675" s="444"/>
      <c r="F675" s="444"/>
      <c r="G675" s="444"/>
      <c r="H675" s="444"/>
      <c r="I675" s="444"/>
      <c r="J675" s="444"/>
      <c r="K675" s="444"/>
      <c r="L675" s="444"/>
      <c r="M675" s="444"/>
      <c r="N675" s="444"/>
      <c r="O675" s="444"/>
      <c r="P675" s="444"/>
      <c r="Q675" s="444"/>
      <c r="R675" s="445"/>
      <c r="S675" s="446"/>
      <c r="T675" s="447"/>
      <c r="U675" s="448"/>
      <c r="V675" s="449"/>
      <c r="W675" s="447"/>
      <c r="X675" s="485"/>
      <c r="Y675" s="485"/>
      <c r="Z675" s="485"/>
      <c r="AA675" s="485"/>
      <c r="AB675" s="485"/>
      <c r="AC675" s="485"/>
      <c r="AD675" s="485"/>
      <c r="AE675" s="485"/>
      <c r="AF675" s="485"/>
      <c r="AG675" s="485"/>
      <c r="AH675" s="485"/>
      <c r="AI675" s="485"/>
      <c r="AJ675" s="485"/>
      <c r="AK675" s="485"/>
      <c r="AL675" s="485"/>
      <c r="AM675" s="485"/>
      <c r="AN675" s="527"/>
      <c r="AO675" s="530"/>
      <c r="AP675" s="485"/>
      <c r="AQ675" s="485"/>
      <c r="AR675" s="485"/>
      <c r="AS675" s="485"/>
      <c r="AT675" s="485"/>
      <c r="AU675" s="485"/>
      <c r="AV675" s="485"/>
      <c r="AW675" s="485"/>
      <c r="AX675" s="527"/>
      <c r="AY675" s="528"/>
      <c r="AZ675" s="529"/>
      <c r="BA675" s="534"/>
      <c r="BB675" s="532"/>
      <c r="BC675" s="532"/>
      <c r="BD675" s="532"/>
      <c r="BE675" s="535"/>
      <c r="BF675" s="536"/>
      <c r="BG675" s="537"/>
      <c r="BH675" s="537"/>
      <c r="BI675" s="537"/>
      <c r="BJ675" s="538"/>
      <c r="BK675" s="557"/>
      <c r="BL675" s="537"/>
      <c r="BM675" s="537"/>
      <c r="BN675" s="537"/>
      <c r="BO675" s="558"/>
      <c r="BP675" s="531"/>
      <c r="BQ675" s="532"/>
      <c r="BR675" s="532"/>
      <c r="BS675" s="532"/>
      <c r="BT675" s="533"/>
      <c r="BU675" s="534"/>
      <c r="BV675" s="532"/>
      <c r="BW675" s="532"/>
      <c r="BX675" s="532"/>
      <c r="BY675" s="535"/>
      <c r="BZ675" s="536"/>
      <c r="CA675" s="537"/>
      <c r="CB675" s="537"/>
      <c r="CC675" s="537"/>
      <c r="CD675" s="538"/>
      <c r="CE675" s="561">
        <f t="shared" si="11"/>
        <v>0</v>
      </c>
      <c r="CF675" s="562"/>
      <c r="CG675" s="562"/>
      <c r="CH675" s="562"/>
      <c r="CI675" s="562"/>
      <c r="CJ675" s="562"/>
      <c r="CK675" s="562"/>
      <c r="CL675" s="562"/>
      <c r="CM675" s="563"/>
    </row>
    <row r="676" spans="1:91" s="104" customFormat="1" ht="12.75" customHeight="1" x14ac:dyDescent="0.2">
      <c r="A676" s="100">
        <v>657</v>
      </c>
      <c r="B676" s="443"/>
      <c r="C676" s="444"/>
      <c r="D676" s="444"/>
      <c r="E676" s="444"/>
      <c r="F676" s="444"/>
      <c r="G676" s="444"/>
      <c r="H676" s="444"/>
      <c r="I676" s="444"/>
      <c r="J676" s="444"/>
      <c r="K676" s="444"/>
      <c r="L676" s="444"/>
      <c r="M676" s="444"/>
      <c r="N676" s="444"/>
      <c r="O676" s="444"/>
      <c r="P676" s="444"/>
      <c r="Q676" s="444"/>
      <c r="R676" s="445"/>
      <c r="S676" s="446"/>
      <c r="T676" s="447"/>
      <c r="U676" s="448"/>
      <c r="V676" s="449"/>
      <c r="W676" s="447"/>
      <c r="X676" s="485"/>
      <c r="Y676" s="485"/>
      <c r="Z676" s="485"/>
      <c r="AA676" s="485"/>
      <c r="AB676" s="485"/>
      <c r="AC676" s="485"/>
      <c r="AD676" s="485"/>
      <c r="AE676" s="485"/>
      <c r="AF676" s="485"/>
      <c r="AG676" s="485"/>
      <c r="AH676" s="485"/>
      <c r="AI676" s="485"/>
      <c r="AJ676" s="485"/>
      <c r="AK676" s="485"/>
      <c r="AL676" s="485"/>
      <c r="AM676" s="485"/>
      <c r="AN676" s="527"/>
      <c r="AO676" s="530"/>
      <c r="AP676" s="485"/>
      <c r="AQ676" s="485"/>
      <c r="AR676" s="485"/>
      <c r="AS676" s="485"/>
      <c r="AT676" s="485"/>
      <c r="AU676" s="485"/>
      <c r="AV676" s="485"/>
      <c r="AW676" s="485"/>
      <c r="AX676" s="527"/>
      <c r="AY676" s="528"/>
      <c r="AZ676" s="529"/>
      <c r="BA676" s="534"/>
      <c r="BB676" s="532"/>
      <c r="BC676" s="532"/>
      <c r="BD676" s="532"/>
      <c r="BE676" s="535"/>
      <c r="BF676" s="536"/>
      <c r="BG676" s="537"/>
      <c r="BH676" s="537"/>
      <c r="BI676" s="537"/>
      <c r="BJ676" s="538"/>
      <c r="BK676" s="557"/>
      <c r="BL676" s="537"/>
      <c r="BM676" s="537"/>
      <c r="BN676" s="537"/>
      <c r="BO676" s="558"/>
      <c r="BP676" s="531"/>
      <c r="BQ676" s="532"/>
      <c r="BR676" s="532"/>
      <c r="BS676" s="532"/>
      <c r="BT676" s="533"/>
      <c r="BU676" s="534"/>
      <c r="BV676" s="532"/>
      <c r="BW676" s="532"/>
      <c r="BX676" s="532"/>
      <c r="BY676" s="535"/>
      <c r="BZ676" s="536"/>
      <c r="CA676" s="537"/>
      <c r="CB676" s="537"/>
      <c r="CC676" s="537"/>
      <c r="CD676" s="538"/>
      <c r="CE676" s="561">
        <f t="shared" si="11"/>
        <v>0</v>
      </c>
      <c r="CF676" s="562"/>
      <c r="CG676" s="562"/>
      <c r="CH676" s="562"/>
      <c r="CI676" s="562"/>
      <c r="CJ676" s="562"/>
      <c r="CK676" s="562"/>
      <c r="CL676" s="562"/>
      <c r="CM676" s="563"/>
    </row>
    <row r="677" spans="1:91" s="104" customFormat="1" ht="12.75" customHeight="1" x14ac:dyDescent="0.2">
      <c r="A677" s="100">
        <v>658</v>
      </c>
      <c r="B677" s="443"/>
      <c r="C677" s="444"/>
      <c r="D677" s="444"/>
      <c r="E677" s="444"/>
      <c r="F677" s="444"/>
      <c r="G677" s="444"/>
      <c r="H677" s="444"/>
      <c r="I677" s="444"/>
      <c r="J677" s="444"/>
      <c r="K677" s="444"/>
      <c r="L677" s="444"/>
      <c r="M677" s="444"/>
      <c r="N677" s="444"/>
      <c r="O677" s="444"/>
      <c r="P677" s="444"/>
      <c r="Q677" s="444"/>
      <c r="R677" s="445"/>
      <c r="S677" s="446"/>
      <c r="T677" s="447"/>
      <c r="U677" s="448"/>
      <c r="V677" s="449"/>
      <c r="W677" s="447"/>
      <c r="X677" s="485"/>
      <c r="Y677" s="485"/>
      <c r="Z677" s="485"/>
      <c r="AA677" s="485"/>
      <c r="AB677" s="485"/>
      <c r="AC677" s="485"/>
      <c r="AD677" s="485"/>
      <c r="AE677" s="485"/>
      <c r="AF677" s="485"/>
      <c r="AG677" s="485"/>
      <c r="AH677" s="485"/>
      <c r="AI677" s="485"/>
      <c r="AJ677" s="485"/>
      <c r="AK677" s="485"/>
      <c r="AL677" s="485"/>
      <c r="AM677" s="485"/>
      <c r="AN677" s="527"/>
      <c r="AO677" s="530"/>
      <c r="AP677" s="485"/>
      <c r="AQ677" s="485"/>
      <c r="AR677" s="485"/>
      <c r="AS677" s="485"/>
      <c r="AT677" s="485"/>
      <c r="AU677" s="485"/>
      <c r="AV677" s="485"/>
      <c r="AW677" s="485"/>
      <c r="AX677" s="527"/>
      <c r="AY677" s="528"/>
      <c r="AZ677" s="529"/>
      <c r="BA677" s="534"/>
      <c r="BB677" s="532"/>
      <c r="BC677" s="532"/>
      <c r="BD677" s="532"/>
      <c r="BE677" s="535"/>
      <c r="BF677" s="536"/>
      <c r="BG677" s="537"/>
      <c r="BH677" s="537"/>
      <c r="BI677" s="537"/>
      <c r="BJ677" s="538"/>
      <c r="BK677" s="557"/>
      <c r="BL677" s="537"/>
      <c r="BM677" s="537"/>
      <c r="BN677" s="537"/>
      <c r="BO677" s="558"/>
      <c r="BP677" s="531"/>
      <c r="BQ677" s="532"/>
      <c r="BR677" s="532"/>
      <c r="BS677" s="532"/>
      <c r="BT677" s="533"/>
      <c r="BU677" s="534"/>
      <c r="BV677" s="532"/>
      <c r="BW677" s="532"/>
      <c r="BX677" s="532"/>
      <c r="BY677" s="535"/>
      <c r="BZ677" s="536"/>
      <c r="CA677" s="537"/>
      <c r="CB677" s="537"/>
      <c r="CC677" s="537"/>
      <c r="CD677" s="538"/>
      <c r="CE677" s="561">
        <f t="shared" si="11"/>
        <v>0</v>
      </c>
      <c r="CF677" s="562"/>
      <c r="CG677" s="562"/>
      <c r="CH677" s="562"/>
      <c r="CI677" s="562"/>
      <c r="CJ677" s="562"/>
      <c r="CK677" s="562"/>
      <c r="CL677" s="562"/>
      <c r="CM677" s="563"/>
    </row>
    <row r="678" spans="1:91" s="104" customFormat="1" ht="12.75" customHeight="1" x14ac:dyDescent="0.2">
      <c r="A678" s="100">
        <v>659</v>
      </c>
      <c r="B678" s="443"/>
      <c r="C678" s="444"/>
      <c r="D678" s="444"/>
      <c r="E678" s="444"/>
      <c r="F678" s="444"/>
      <c r="G678" s="444"/>
      <c r="H678" s="444"/>
      <c r="I678" s="444"/>
      <c r="J678" s="444"/>
      <c r="K678" s="444"/>
      <c r="L678" s="444"/>
      <c r="M678" s="444"/>
      <c r="N678" s="444"/>
      <c r="O678" s="444"/>
      <c r="P678" s="444"/>
      <c r="Q678" s="444"/>
      <c r="R678" s="445"/>
      <c r="S678" s="446"/>
      <c r="T678" s="447"/>
      <c r="U678" s="448"/>
      <c r="V678" s="449"/>
      <c r="W678" s="447"/>
      <c r="X678" s="485"/>
      <c r="Y678" s="485"/>
      <c r="Z678" s="485"/>
      <c r="AA678" s="485"/>
      <c r="AB678" s="485"/>
      <c r="AC678" s="485"/>
      <c r="AD678" s="485"/>
      <c r="AE678" s="485"/>
      <c r="AF678" s="485"/>
      <c r="AG678" s="485"/>
      <c r="AH678" s="485"/>
      <c r="AI678" s="485"/>
      <c r="AJ678" s="485"/>
      <c r="AK678" s="485"/>
      <c r="AL678" s="485"/>
      <c r="AM678" s="485"/>
      <c r="AN678" s="527"/>
      <c r="AO678" s="530"/>
      <c r="AP678" s="485"/>
      <c r="AQ678" s="485"/>
      <c r="AR678" s="485"/>
      <c r="AS678" s="485"/>
      <c r="AT678" s="485"/>
      <c r="AU678" s="485"/>
      <c r="AV678" s="485"/>
      <c r="AW678" s="485"/>
      <c r="AX678" s="527"/>
      <c r="AY678" s="528"/>
      <c r="AZ678" s="529"/>
      <c r="BA678" s="534"/>
      <c r="BB678" s="532"/>
      <c r="BC678" s="532"/>
      <c r="BD678" s="532"/>
      <c r="BE678" s="535"/>
      <c r="BF678" s="536"/>
      <c r="BG678" s="537"/>
      <c r="BH678" s="537"/>
      <c r="BI678" s="537"/>
      <c r="BJ678" s="538"/>
      <c r="BK678" s="557"/>
      <c r="BL678" s="537"/>
      <c r="BM678" s="537"/>
      <c r="BN678" s="537"/>
      <c r="BO678" s="558"/>
      <c r="BP678" s="531"/>
      <c r="BQ678" s="532"/>
      <c r="BR678" s="532"/>
      <c r="BS678" s="532"/>
      <c r="BT678" s="533"/>
      <c r="BU678" s="534"/>
      <c r="BV678" s="532"/>
      <c r="BW678" s="532"/>
      <c r="BX678" s="532"/>
      <c r="BY678" s="535"/>
      <c r="BZ678" s="536"/>
      <c r="CA678" s="537"/>
      <c r="CB678" s="537"/>
      <c r="CC678" s="537"/>
      <c r="CD678" s="538"/>
      <c r="CE678" s="561">
        <f t="shared" si="11"/>
        <v>0</v>
      </c>
      <c r="CF678" s="562"/>
      <c r="CG678" s="562"/>
      <c r="CH678" s="562"/>
      <c r="CI678" s="562"/>
      <c r="CJ678" s="562"/>
      <c r="CK678" s="562"/>
      <c r="CL678" s="562"/>
      <c r="CM678" s="563"/>
    </row>
    <row r="679" spans="1:91" s="104" customFormat="1" ht="12.75" customHeight="1" x14ac:dyDescent="0.2">
      <c r="A679" s="100">
        <v>660</v>
      </c>
      <c r="B679" s="443"/>
      <c r="C679" s="444"/>
      <c r="D679" s="444"/>
      <c r="E679" s="444"/>
      <c r="F679" s="444"/>
      <c r="G679" s="444"/>
      <c r="H679" s="444"/>
      <c r="I679" s="444"/>
      <c r="J679" s="444"/>
      <c r="K679" s="444"/>
      <c r="L679" s="444"/>
      <c r="M679" s="444"/>
      <c r="N679" s="444"/>
      <c r="O679" s="444"/>
      <c r="P679" s="444"/>
      <c r="Q679" s="444"/>
      <c r="R679" s="445"/>
      <c r="S679" s="446"/>
      <c r="T679" s="447"/>
      <c r="U679" s="448"/>
      <c r="V679" s="449"/>
      <c r="W679" s="447"/>
      <c r="X679" s="485"/>
      <c r="Y679" s="485"/>
      <c r="Z679" s="485"/>
      <c r="AA679" s="485"/>
      <c r="AB679" s="485"/>
      <c r="AC679" s="485"/>
      <c r="AD679" s="485"/>
      <c r="AE679" s="485"/>
      <c r="AF679" s="485"/>
      <c r="AG679" s="485"/>
      <c r="AH679" s="485"/>
      <c r="AI679" s="485"/>
      <c r="AJ679" s="485"/>
      <c r="AK679" s="485"/>
      <c r="AL679" s="485"/>
      <c r="AM679" s="485"/>
      <c r="AN679" s="527"/>
      <c r="AO679" s="530"/>
      <c r="AP679" s="485"/>
      <c r="AQ679" s="485"/>
      <c r="AR679" s="485"/>
      <c r="AS679" s="485"/>
      <c r="AT679" s="485"/>
      <c r="AU679" s="485"/>
      <c r="AV679" s="485"/>
      <c r="AW679" s="485"/>
      <c r="AX679" s="527"/>
      <c r="AY679" s="528"/>
      <c r="AZ679" s="529"/>
      <c r="BA679" s="534"/>
      <c r="BB679" s="532"/>
      <c r="BC679" s="532"/>
      <c r="BD679" s="532"/>
      <c r="BE679" s="535"/>
      <c r="BF679" s="536"/>
      <c r="BG679" s="537"/>
      <c r="BH679" s="537"/>
      <c r="BI679" s="537"/>
      <c r="BJ679" s="538"/>
      <c r="BK679" s="557"/>
      <c r="BL679" s="537"/>
      <c r="BM679" s="537"/>
      <c r="BN679" s="537"/>
      <c r="BO679" s="558"/>
      <c r="BP679" s="531"/>
      <c r="BQ679" s="532"/>
      <c r="BR679" s="532"/>
      <c r="BS679" s="532"/>
      <c r="BT679" s="533"/>
      <c r="BU679" s="534"/>
      <c r="BV679" s="532"/>
      <c r="BW679" s="532"/>
      <c r="BX679" s="532"/>
      <c r="BY679" s="535"/>
      <c r="BZ679" s="536"/>
      <c r="CA679" s="537"/>
      <c r="CB679" s="537"/>
      <c r="CC679" s="537"/>
      <c r="CD679" s="538"/>
      <c r="CE679" s="561">
        <f t="shared" si="11"/>
        <v>0</v>
      </c>
      <c r="CF679" s="562"/>
      <c r="CG679" s="562"/>
      <c r="CH679" s="562"/>
      <c r="CI679" s="562"/>
      <c r="CJ679" s="562"/>
      <c r="CK679" s="562"/>
      <c r="CL679" s="562"/>
      <c r="CM679" s="563"/>
    </row>
    <row r="680" spans="1:91" s="104" customFormat="1" ht="12.75" customHeight="1" x14ac:dyDescent="0.2">
      <c r="A680" s="100">
        <v>661</v>
      </c>
      <c r="B680" s="443"/>
      <c r="C680" s="444"/>
      <c r="D680" s="444"/>
      <c r="E680" s="444"/>
      <c r="F680" s="444"/>
      <c r="G680" s="444"/>
      <c r="H680" s="444"/>
      <c r="I680" s="444"/>
      <c r="J680" s="444"/>
      <c r="K680" s="444"/>
      <c r="L680" s="444"/>
      <c r="M680" s="444"/>
      <c r="N680" s="444"/>
      <c r="O680" s="444"/>
      <c r="P680" s="444"/>
      <c r="Q680" s="444"/>
      <c r="R680" s="445"/>
      <c r="S680" s="446"/>
      <c r="T680" s="447"/>
      <c r="U680" s="448"/>
      <c r="V680" s="449"/>
      <c r="W680" s="447"/>
      <c r="X680" s="485"/>
      <c r="Y680" s="485"/>
      <c r="Z680" s="485"/>
      <c r="AA680" s="485"/>
      <c r="AB680" s="485"/>
      <c r="AC680" s="485"/>
      <c r="AD680" s="485"/>
      <c r="AE680" s="485"/>
      <c r="AF680" s="485"/>
      <c r="AG680" s="485"/>
      <c r="AH680" s="485"/>
      <c r="AI680" s="485"/>
      <c r="AJ680" s="485"/>
      <c r="AK680" s="485"/>
      <c r="AL680" s="485"/>
      <c r="AM680" s="485"/>
      <c r="AN680" s="527"/>
      <c r="AO680" s="530"/>
      <c r="AP680" s="485"/>
      <c r="AQ680" s="485"/>
      <c r="AR680" s="485"/>
      <c r="AS680" s="485"/>
      <c r="AT680" s="485"/>
      <c r="AU680" s="485"/>
      <c r="AV680" s="485"/>
      <c r="AW680" s="485"/>
      <c r="AX680" s="527"/>
      <c r="AY680" s="528"/>
      <c r="AZ680" s="529"/>
      <c r="BA680" s="534"/>
      <c r="BB680" s="532"/>
      <c r="BC680" s="532"/>
      <c r="BD680" s="532"/>
      <c r="BE680" s="535"/>
      <c r="BF680" s="536"/>
      <c r="BG680" s="537"/>
      <c r="BH680" s="537"/>
      <c r="BI680" s="537"/>
      <c r="BJ680" s="538"/>
      <c r="BK680" s="557"/>
      <c r="BL680" s="537"/>
      <c r="BM680" s="537"/>
      <c r="BN680" s="537"/>
      <c r="BO680" s="558"/>
      <c r="BP680" s="531"/>
      <c r="BQ680" s="532"/>
      <c r="BR680" s="532"/>
      <c r="BS680" s="532"/>
      <c r="BT680" s="533"/>
      <c r="BU680" s="534"/>
      <c r="BV680" s="532"/>
      <c r="BW680" s="532"/>
      <c r="BX680" s="532"/>
      <c r="BY680" s="535"/>
      <c r="BZ680" s="536"/>
      <c r="CA680" s="537"/>
      <c r="CB680" s="537"/>
      <c r="CC680" s="537"/>
      <c r="CD680" s="538"/>
      <c r="CE680" s="561">
        <f t="shared" si="11"/>
        <v>0</v>
      </c>
      <c r="CF680" s="562"/>
      <c r="CG680" s="562"/>
      <c r="CH680" s="562"/>
      <c r="CI680" s="562"/>
      <c r="CJ680" s="562"/>
      <c r="CK680" s="562"/>
      <c r="CL680" s="562"/>
      <c r="CM680" s="563"/>
    </row>
    <row r="681" spans="1:91" s="104" customFormat="1" ht="12.75" customHeight="1" x14ac:dyDescent="0.2">
      <c r="A681" s="100">
        <v>662</v>
      </c>
      <c r="B681" s="443"/>
      <c r="C681" s="444"/>
      <c r="D681" s="444"/>
      <c r="E681" s="444"/>
      <c r="F681" s="444"/>
      <c r="G681" s="444"/>
      <c r="H681" s="444"/>
      <c r="I681" s="444"/>
      <c r="J681" s="444"/>
      <c r="K681" s="444"/>
      <c r="L681" s="444"/>
      <c r="M681" s="444"/>
      <c r="N681" s="444"/>
      <c r="O681" s="444"/>
      <c r="P681" s="444"/>
      <c r="Q681" s="444"/>
      <c r="R681" s="445"/>
      <c r="S681" s="446"/>
      <c r="T681" s="447"/>
      <c r="U681" s="448"/>
      <c r="V681" s="449"/>
      <c r="W681" s="447"/>
      <c r="X681" s="485"/>
      <c r="Y681" s="485"/>
      <c r="Z681" s="485"/>
      <c r="AA681" s="485"/>
      <c r="AB681" s="485"/>
      <c r="AC681" s="485"/>
      <c r="AD681" s="485"/>
      <c r="AE681" s="485"/>
      <c r="AF681" s="485"/>
      <c r="AG681" s="485"/>
      <c r="AH681" s="485"/>
      <c r="AI681" s="485"/>
      <c r="AJ681" s="485"/>
      <c r="AK681" s="485"/>
      <c r="AL681" s="485"/>
      <c r="AM681" s="485"/>
      <c r="AN681" s="527"/>
      <c r="AO681" s="530"/>
      <c r="AP681" s="485"/>
      <c r="AQ681" s="485"/>
      <c r="AR681" s="485"/>
      <c r="AS681" s="485"/>
      <c r="AT681" s="485"/>
      <c r="AU681" s="485"/>
      <c r="AV681" s="485"/>
      <c r="AW681" s="485"/>
      <c r="AX681" s="527"/>
      <c r="AY681" s="528"/>
      <c r="AZ681" s="529"/>
      <c r="BA681" s="534"/>
      <c r="BB681" s="532"/>
      <c r="BC681" s="532"/>
      <c r="BD681" s="532"/>
      <c r="BE681" s="535"/>
      <c r="BF681" s="536"/>
      <c r="BG681" s="537"/>
      <c r="BH681" s="537"/>
      <c r="BI681" s="537"/>
      <c r="BJ681" s="538"/>
      <c r="BK681" s="557"/>
      <c r="BL681" s="537"/>
      <c r="BM681" s="537"/>
      <c r="BN681" s="537"/>
      <c r="BO681" s="558"/>
      <c r="BP681" s="531"/>
      <c r="BQ681" s="532"/>
      <c r="BR681" s="532"/>
      <c r="BS681" s="532"/>
      <c r="BT681" s="533"/>
      <c r="BU681" s="534"/>
      <c r="BV681" s="532"/>
      <c r="BW681" s="532"/>
      <c r="BX681" s="532"/>
      <c r="BY681" s="535"/>
      <c r="BZ681" s="536"/>
      <c r="CA681" s="537"/>
      <c r="CB681" s="537"/>
      <c r="CC681" s="537"/>
      <c r="CD681" s="538"/>
      <c r="CE681" s="561">
        <f t="shared" si="11"/>
        <v>0</v>
      </c>
      <c r="CF681" s="562"/>
      <c r="CG681" s="562"/>
      <c r="CH681" s="562"/>
      <c r="CI681" s="562"/>
      <c r="CJ681" s="562"/>
      <c r="CK681" s="562"/>
      <c r="CL681" s="562"/>
      <c r="CM681" s="563"/>
    </row>
    <row r="682" spans="1:91" s="104" customFormat="1" ht="12.75" customHeight="1" x14ac:dyDescent="0.2">
      <c r="A682" s="100">
        <v>663</v>
      </c>
      <c r="B682" s="443"/>
      <c r="C682" s="444"/>
      <c r="D682" s="444"/>
      <c r="E682" s="444"/>
      <c r="F682" s="444"/>
      <c r="G682" s="444"/>
      <c r="H682" s="444"/>
      <c r="I682" s="444"/>
      <c r="J682" s="444"/>
      <c r="K682" s="444"/>
      <c r="L682" s="444"/>
      <c r="M682" s="444"/>
      <c r="N682" s="444"/>
      <c r="O682" s="444"/>
      <c r="P682" s="444"/>
      <c r="Q682" s="444"/>
      <c r="R682" s="445"/>
      <c r="S682" s="446"/>
      <c r="T682" s="447"/>
      <c r="U682" s="448"/>
      <c r="V682" s="449"/>
      <c r="W682" s="447"/>
      <c r="X682" s="485"/>
      <c r="Y682" s="485"/>
      <c r="Z682" s="485"/>
      <c r="AA682" s="485"/>
      <c r="AB682" s="485"/>
      <c r="AC682" s="485"/>
      <c r="AD682" s="485"/>
      <c r="AE682" s="485"/>
      <c r="AF682" s="485"/>
      <c r="AG682" s="485"/>
      <c r="AH682" s="485"/>
      <c r="AI682" s="485"/>
      <c r="AJ682" s="485"/>
      <c r="AK682" s="485"/>
      <c r="AL682" s="485"/>
      <c r="AM682" s="485"/>
      <c r="AN682" s="527"/>
      <c r="AO682" s="530"/>
      <c r="AP682" s="485"/>
      <c r="AQ682" s="485"/>
      <c r="AR682" s="485"/>
      <c r="AS682" s="485"/>
      <c r="AT682" s="485"/>
      <c r="AU682" s="485"/>
      <c r="AV682" s="485"/>
      <c r="AW682" s="485"/>
      <c r="AX682" s="527"/>
      <c r="AY682" s="528"/>
      <c r="AZ682" s="529"/>
      <c r="BA682" s="534"/>
      <c r="BB682" s="532"/>
      <c r="BC682" s="532"/>
      <c r="BD682" s="532"/>
      <c r="BE682" s="535"/>
      <c r="BF682" s="536"/>
      <c r="BG682" s="537"/>
      <c r="BH682" s="537"/>
      <c r="BI682" s="537"/>
      <c r="BJ682" s="538"/>
      <c r="BK682" s="557"/>
      <c r="BL682" s="537"/>
      <c r="BM682" s="537"/>
      <c r="BN682" s="537"/>
      <c r="BO682" s="558"/>
      <c r="BP682" s="531"/>
      <c r="BQ682" s="532"/>
      <c r="BR682" s="532"/>
      <c r="BS682" s="532"/>
      <c r="BT682" s="533"/>
      <c r="BU682" s="534"/>
      <c r="BV682" s="532"/>
      <c r="BW682" s="532"/>
      <c r="BX682" s="532"/>
      <c r="BY682" s="535"/>
      <c r="BZ682" s="536"/>
      <c r="CA682" s="537"/>
      <c r="CB682" s="537"/>
      <c r="CC682" s="537"/>
      <c r="CD682" s="538"/>
      <c r="CE682" s="561">
        <f t="shared" si="11"/>
        <v>0</v>
      </c>
      <c r="CF682" s="562"/>
      <c r="CG682" s="562"/>
      <c r="CH682" s="562"/>
      <c r="CI682" s="562"/>
      <c r="CJ682" s="562"/>
      <c r="CK682" s="562"/>
      <c r="CL682" s="562"/>
      <c r="CM682" s="563"/>
    </row>
    <row r="683" spans="1:91" s="104" customFormat="1" ht="12.75" customHeight="1" x14ac:dyDescent="0.2">
      <c r="A683" s="100">
        <v>664</v>
      </c>
      <c r="B683" s="443"/>
      <c r="C683" s="444"/>
      <c r="D683" s="444"/>
      <c r="E683" s="444"/>
      <c r="F683" s="444"/>
      <c r="G683" s="444"/>
      <c r="H683" s="444"/>
      <c r="I683" s="444"/>
      <c r="J683" s="444"/>
      <c r="K683" s="444"/>
      <c r="L683" s="444"/>
      <c r="M683" s="444"/>
      <c r="N683" s="444"/>
      <c r="O683" s="444"/>
      <c r="P683" s="444"/>
      <c r="Q683" s="444"/>
      <c r="R683" s="445"/>
      <c r="S683" s="446"/>
      <c r="T683" s="447"/>
      <c r="U683" s="448"/>
      <c r="V683" s="449"/>
      <c r="W683" s="447"/>
      <c r="X683" s="485"/>
      <c r="Y683" s="485"/>
      <c r="Z683" s="485"/>
      <c r="AA683" s="485"/>
      <c r="AB683" s="485"/>
      <c r="AC683" s="485"/>
      <c r="AD683" s="485"/>
      <c r="AE683" s="485"/>
      <c r="AF683" s="485"/>
      <c r="AG683" s="485"/>
      <c r="AH683" s="485"/>
      <c r="AI683" s="485"/>
      <c r="AJ683" s="485"/>
      <c r="AK683" s="485"/>
      <c r="AL683" s="485"/>
      <c r="AM683" s="485"/>
      <c r="AN683" s="527"/>
      <c r="AO683" s="530"/>
      <c r="AP683" s="485"/>
      <c r="AQ683" s="485"/>
      <c r="AR683" s="485"/>
      <c r="AS683" s="485"/>
      <c r="AT683" s="485"/>
      <c r="AU683" s="485"/>
      <c r="AV683" s="485"/>
      <c r="AW683" s="485"/>
      <c r="AX683" s="527"/>
      <c r="AY683" s="528"/>
      <c r="AZ683" s="529"/>
      <c r="BA683" s="534"/>
      <c r="BB683" s="532"/>
      <c r="BC683" s="532"/>
      <c r="BD683" s="532"/>
      <c r="BE683" s="535"/>
      <c r="BF683" s="536"/>
      <c r="BG683" s="537"/>
      <c r="BH683" s="537"/>
      <c r="BI683" s="537"/>
      <c r="BJ683" s="538"/>
      <c r="BK683" s="557"/>
      <c r="BL683" s="537"/>
      <c r="BM683" s="537"/>
      <c r="BN683" s="537"/>
      <c r="BO683" s="558"/>
      <c r="BP683" s="531"/>
      <c r="BQ683" s="532"/>
      <c r="BR683" s="532"/>
      <c r="BS683" s="532"/>
      <c r="BT683" s="533"/>
      <c r="BU683" s="534"/>
      <c r="BV683" s="532"/>
      <c r="BW683" s="532"/>
      <c r="BX683" s="532"/>
      <c r="BY683" s="535"/>
      <c r="BZ683" s="536"/>
      <c r="CA683" s="537"/>
      <c r="CB683" s="537"/>
      <c r="CC683" s="537"/>
      <c r="CD683" s="538"/>
      <c r="CE683" s="561">
        <f t="shared" si="11"/>
        <v>0</v>
      </c>
      <c r="CF683" s="562"/>
      <c r="CG683" s="562"/>
      <c r="CH683" s="562"/>
      <c r="CI683" s="562"/>
      <c r="CJ683" s="562"/>
      <c r="CK683" s="562"/>
      <c r="CL683" s="562"/>
      <c r="CM683" s="563"/>
    </row>
    <row r="684" spans="1:91" s="104" customFormat="1" ht="12.75" customHeight="1" x14ac:dyDescent="0.2">
      <c r="A684" s="100">
        <v>665</v>
      </c>
      <c r="B684" s="443"/>
      <c r="C684" s="444"/>
      <c r="D684" s="444"/>
      <c r="E684" s="444"/>
      <c r="F684" s="444"/>
      <c r="G684" s="444"/>
      <c r="H684" s="444"/>
      <c r="I684" s="444"/>
      <c r="J684" s="444"/>
      <c r="K684" s="444"/>
      <c r="L684" s="444"/>
      <c r="M684" s="444"/>
      <c r="N684" s="444"/>
      <c r="O684" s="444"/>
      <c r="P684" s="444"/>
      <c r="Q684" s="444"/>
      <c r="R684" s="445"/>
      <c r="S684" s="446"/>
      <c r="T684" s="447"/>
      <c r="U684" s="448"/>
      <c r="V684" s="449"/>
      <c r="W684" s="447"/>
      <c r="X684" s="485"/>
      <c r="Y684" s="485"/>
      <c r="Z684" s="485"/>
      <c r="AA684" s="485"/>
      <c r="AB684" s="485"/>
      <c r="AC684" s="485"/>
      <c r="AD684" s="485"/>
      <c r="AE684" s="485"/>
      <c r="AF684" s="485"/>
      <c r="AG684" s="485"/>
      <c r="AH684" s="485"/>
      <c r="AI684" s="485"/>
      <c r="AJ684" s="485"/>
      <c r="AK684" s="485"/>
      <c r="AL684" s="485"/>
      <c r="AM684" s="485"/>
      <c r="AN684" s="527"/>
      <c r="AO684" s="530"/>
      <c r="AP684" s="485"/>
      <c r="AQ684" s="485"/>
      <c r="AR684" s="485"/>
      <c r="AS684" s="485"/>
      <c r="AT684" s="485"/>
      <c r="AU684" s="485"/>
      <c r="AV684" s="485"/>
      <c r="AW684" s="485"/>
      <c r="AX684" s="527"/>
      <c r="AY684" s="528"/>
      <c r="AZ684" s="529"/>
      <c r="BA684" s="534"/>
      <c r="BB684" s="532"/>
      <c r="BC684" s="532"/>
      <c r="BD684" s="532"/>
      <c r="BE684" s="535"/>
      <c r="BF684" s="536"/>
      <c r="BG684" s="537"/>
      <c r="BH684" s="537"/>
      <c r="BI684" s="537"/>
      <c r="BJ684" s="538"/>
      <c r="BK684" s="557"/>
      <c r="BL684" s="537"/>
      <c r="BM684" s="537"/>
      <c r="BN684" s="537"/>
      <c r="BO684" s="558"/>
      <c r="BP684" s="531"/>
      <c r="BQ684" s="532"/>
      <c r="BR684" s="532"/>
      <c r="BS684" s="532"/>
      <c r="BT684" s="533"/>
      <c r="BU684" s="534"/>
      <c r="BV684" s="532"/>
      <c r="BW684" s="532"/>
      <c r="BX684" s="532"/>
      <c r="BY684" s="535"/>
      <c r="BZ684" s="536"/>
      <c r="CA684" s="537"/>
      <c r="CB684" s="537"/>
      <c r="CC684" s="537"/>
      <c r="CD684" s="538"/>
      <c r="CE684" s="561">
        <f t="shared" si="11"/>
        <v>0</v>
      </c>
      <c r="CF684" s="562"/>
      <c r="CG684" s="562"/>
      <c r="CH684" s="562"/>
      <c r="CI684" s="562"/>
      <c r="CJ684" s="562"/>
      <c r="CK684" s="562"/>
      <c r="CL684" s="562"/>
      <c r="CM684" s="563"/>
    </row>
    <row r="685" spans="1:91" s="104" customFormat="1" ht="12.75" customHeight="1" x14ac:dyDescent="0.2">
      <c r="A685" s="100">
        <v>666</v>
      </c>
      <c r="B685" s="443"/>
      <c r="C685" s="444"/>
      <c r="D685" s="444"/>
      <c r="E685" s="444"/>
      <c r="F685" s="444"/>
      <c r="G685" s="444"/>
      <c r="H685" s="444"/>
      <c r="I685" s="444"/>
      <c r="J685" s="444"/>
      <c r="K685" s="444"/>
      <c r="L685" s="444"/>
      <c r="M685" s="444"/>
      <c r="N685" s="444"/>
      <c r="O685" s="444"/>
      <c r="P685" s="444"/>
      <c r="Q685" s="444"/>
      <c r="R685" s="445"/>
      <c r="S685" s="446"/>
      <c r="T685" s="447"/>
      <c r="U685" s="448"/>
      <c r="V685" s="449"/>
      <c r="W685" s="447"/>
      <c r="X685" s="485"/>
      <c r="Y685" s="485"/>
      <c r="Z685" s="485"/>
      <c r="AA685" s="485"/>
      <c r="AB685" s="485"/>
      <c r="AC685" s="485"/>
      <c r="AD685" s="485"/>
      <c r="AE685" s="485"/>
      <c r="AF685" s="485"/>
      <c r="AG685" s="485"/>
      <c r="AH685" s="485"/>
      <c r="AI685" s="485"/>
      <c r="AJ685" s="485"/>
      <c r="AK685" s="485"/>
      <c r="AL685" s="485"/>
      <c r="AM685" s="485"/>
      <c r="AN685" s="527"/>
      <c r="AO685" s="530"/>
      <c r="AP685" s="485"/>
      <c r="AQ685" s="485"/>
      <c r="AR685" s="485"/>
      <c r="AS685" s="485"/>
      <c r="AT685" s="485"/>
      <c r="AU685" s="485"/>
      <c r="AV685" s="485"/>
      <c r="AW685" s="485"/>
      <c r="AX685" s="527"/>
      <c r="AY685" s="528"/>
      <c r="AZ685" s="529"/>
      <c r="BA685" s="534"/>
      <c r="BB685" s="532"/>
      <c r="BC685" s="532"/>
      <c r="BD685" s="532"/>
      <c r="BE685" s="535"/>
      <c r="BF685" s="536"/>
      <c r="BG685" s="537"/>
      <c r="BH685" s="537"/>
      <c r="BI685" s="537"/>
      <c r="BJ685" s="538"/>
      <c r="BK685" s="557"/>
      <c r="BL685" s="537"/>
      <c r="BM685" s="537"/>
      <c r="BN685" s="537"/>
      <c r="BO685" s="558"/>
      <c r="BP685" s="531"/>
      <c r="BQ685" s="532"/>
      <c r="BR685" s="532"/>
      <c r="BS685" s="532"/>
      <c r="BT685" s="533"/>
      <c r="BU685" s="534"/>
      <c r="BV685" s="532"/>
      <c r="BW685" s="532"/>
      <c r="BX685" s="532"/>
      <c r="BY685" s="535"/>
      <c r="BZ685" s="536"/>
      <c r="CA685" s="537"/>
      <c r="CB685" s="537"/>
      <c r="CC685" s="537"/>
      <c r="CD685" s="538"/>
      <c r="CE685" s="561">
        <f t="shared" si="11"/>
        <v>0</v>
      </c>
      <c r="CF685" s="562"/>
      <c r="CG685" s="562"/>
      <c r="CH685" s="562"/>
      <c r="CI685" s="562"/>
      <c r="CJ685" s="562"/>
      <c r="CK685" s="562"/>
      <c r="CL685" s="562"/>
      <c r="CM685" s="563"/>
    </row>
    <row r="686" spans="1:91" s="104" customFormat="1" ht="12.75" customHeight="1" x14ac:dyDescent="0.2">
      <c r="A686" s="100">
        <v>667</v>
      </c>
      <c r="B686" s="443"/>
      <c r="C686" s="444"/>
      <c r="D686" s="444"/>
      <c r="E686" s="444"/>
      <c r="F686" s="444"/>
      <c r="G686" s="444"/>
      <c r="H686" s="444"/>
      <c r="I686" s="444"/>
      <c r="J686" s="444"/>
      <c r="K686" s="444"/>
      <c r="L686" s="444"/>
      <c r="M686" s="444"/>
      <c r="N686" s="444"/>
      <c r="O686" s="444"/>
      <c r="P686" s="444"/>
      <c r="Q686" s="444"/>
      <c r="R686" s="445"/>
      <c r="S686" s="446"/>
      <c r="T686" s="447"/>
      <c r="U686" s="448"/>
      <c r="V686" s="449"/>
      <c r="W686" s="447"/>
      <c r="X686" s="485"/>
      <c r="Y686" s="485"/>
      <c r="Z686" s="485"/>
      <c r="AA686" s="485"/>
      <c r="AB686" s="485"/>
      <c r="AC686" s="485"/>
      <c r="AD686" s="485"/>
      <c r="AE686" s="485"/>
      <c r="AF686" s="485"/>
      <c r="AG686" s="485"/>
      <c r="AH686" s="485"/>
      <c r="AI686" s="485"/>
      <c r="AJ686" s="485"/>
      <c r="AK686" s="485"/>
      <c r="AL686" s="485"/>
      <c r="AM686" s="485"/>
      <c r="AN686" s="527"/>
      <c r="AO686" s="530"/>
      <c r="AP686" s="485"/>
      <c r="AQ686" s="485"/>
      <c r="AR686" s="485"/>
      <c r="AS686" s="485"/>
      <c r="AT686" s="485"/>
      <c r="AU686" s="485"/>
      <c r="AV686" s="485"/>
      <c r="AW686" s="485"/>
      <c r="AX686" s="527"/>
      <c r="AY686" s="528"/>
      <c r="AZ686" s="529"/>
      <c r="BA686" s="534"/>
      <c r="BB686" s="532"/>
      <c r="BC686" s="532"/>
      <c r="BD686" s="532"/>
      <c r="BE686" s="535"/>
      <c r="BF686" s="536"/>
      <c r="BG686" s="537"/>
      <c r="BH686" s="537"/>
      <c r="BI686" s="537"/>
      <c r="BJ686" s="538"/>
      <c r="BK686" s="557"/>
      <c r="BL686" s="537"/>
      <c r="BM686" s="537"/>
      <c r="BN686" s="537"/>
      <c r="BO686" s="558"/>
      <c r="BP686" s="531"/>
      <c r="BQ686" s="532"/>
      <c r="BR686" s="532"/>
      <c r="BS686" s="532"/>
      <c r="BT686" s="533"/>
      <c r="BU686" s="534"/>
      <c r="BV686" s="532"/>
      <c r="BW686" s="532"/>
      <c r="BX686" s="532"/>
      <c r="BY686" s="535"/>
      <c r="BZ686" s="536"/>
      <c r="CA686" s="537"/>
      <c r="CB686" s="537"/>
      <c r="CC686" s="537"/>
      <c r="CD686" s="538"/>
      <c r="CE686" s="561">
        <f t="shared" si="11"/>
        <v>0</v>
      </c>
      <c r="CF686" s="562"/>
      <c r="CG686" s="562"/>
      <c r="CH686" s="562"/>
      <c r="CI686" s="562"/>
      <c r="CJ686" s="562"/>
      <c r="CK686" s="562"/>
      <c r="CL686" s="562"/>
      <c r="CM686" s="563"/>
    </row>
    <row r="687" spans="1:91" s="104" customFormat="1" ht="12.75" customHeight="1" x14ac:dyDescent="0.2">
      <c r="A687" s="100">
        <v>668</v>
      </c>
      <c r="B687" s="443"/>
      <c r="C687" s="444"/>
      <c r="D687" s="444"/>
      <c r="E687" s="444"/>
      <c r="F687" s="444"/>
      <c r="G687" s="444"/>
      <c r="H687" s="444"/>
      <c r="I687" s="444"/>
      <c r="J687" s="444"/>
      <c r="K687" s="444"/>
      <c r="L687" s="444"/>
      <c r="M687" s="444"/>
      <c r="N687" s="444"/>
      <c r="O687" s="444"/>
      <c r="P687" s="444"/>
      <c r="Q687" s="444"/>
      <c r="R687" s="445"/>
      <c r="S687" s="446"/>
      <c r="T687" s="447"/>
      <c r="U687" s="448"/>
      <c r="V687" s="449"/>
      <c r="W687" s="447"/>
      <c r="X687" s="485"/>
      <c r="Y687" s="485"/>
      <c r="Z687" s="485"/>
      <c r="AA687" s="485"/>
      <c r="AB687" s="485"/>
      <c r="AC687" s="485"/>
      <c r="AD687" s="485"/>
      <c r="AE687" s="485"/>
      <c r="AF687" s="485"/>
      <c r="AG687" s="485"/>
      <c r="AH687" s="485"/>
      <c r="AI687" s="485"/>
      <c r="AJ687" s="485"/>
      <c r="AK687" s="485"/>
      <c r="AL687" s="485"/>
      <c r="AM687" s="485"/>
      <c r="AN687" s="527"/>
      <c r="AO687" s="530"/>
      <c r="AP687" s="485"/>
      <c r="AQ687" s="485"/>
      <c r="AR687" s="485"/>
      <c r="AS687" s="485"/>
      <c r="AT687" s="485"/>
      <c r="AU687" s="485"/>
      <c r="AV687" s="485"/>
      <c r="AW687" s="485"/>
      <c r="AX687" s="527"/>
      <c r="AY687" s="528"/>
      <c r="AZ687" s="529"/>
      <c r="BA687" s="534"/>
      <c r="BB687" s="532"/>
      <c r="BC687" s="532"/>
      <c r="BD687" s="532"/>
      <c r="BE687" s="535"/>
      <c r="BF687" s="536"/>
      <c r="BG687" s="537"/>
      <c r="BH687" s="537"/>
      <c r="BI687" s="537"/>
      <c r="BJ687" s="538"/>
      <c r="BK687" s="557"/>
      <c r="BL687" s="537"/>
      <c r="BM687" s="537"/>
      <c r="BN687" s="537"/>
      <c r="BO687" s="558"/>
      <c r="BP687" s="531"/>
      <c r="BQ687" s="532"/>
      <c r="BR687" s="532"/>
      <c r="BS687" s="532"/>
      <c r="BT687" s="533"/>
      <c r="BU687" s="534"/>
      <c r="BV687" s="532"/>
      <c r="BW687" s="532"/>
      <c r="BX687" s="532"/>
      <c r="BY687" s="535"/>
      <c r="BZ687" s="536"/>
      <c r="CA687" s="537"/>
      <c r="CB687" s="537"/>
      <c r="CC687" s="537"/>
      <c r="CD687" s="538"/>
      <c r="CE687" s="561">
        <f t="shared" si="11"/>
        <v>0</v>
      </c>
      <c r="CF687" s="562"/>
      <c r="CG687" s="562"/>
      <c r="CH687" s="562"/>
      <c r="CI687" s="562"/>
      <c r="CJ687" s="562"/>
      <c r="CK687" s="562"/>
      <c r="CL687" s="562"/>
      <c r="CM687" s="563"/>
    </row>
    <row r="688" spans="1:91" s="104" customFormat="1" ht="12.75" customHeight="1" x14ac:dyDescent="0.2">
      <c r="A688" s="100">
        <v>669</v>
      </c>
      <c r="B688" s="443"/>
      <c r="C688" s="444"/>
      <c r="D688" s="444"/>
      <c r="E688" s="444"/>
      <c r="F688" s="444"/>
      <c r="G688" s="444"/>
      <c r="H688" s="444"/>
      <c r="I688" s="444"/>
      <c r="J688" s="444"/>
      <c r="K688" s="444"/>
      <c r="L688" s="444"/>
      <c r="M688" s="444"/>
      <c r="N688" s="444"/>
      <c r="O688" s="444"/>
      <c r="P688" s="444"/>
      <c r="Q688" s="444"/>
      <c r="R688" s="445"/>
      <c r="S688" s="446"/>
      <c r="T688" s="447"/>
      <c r="U688" s="448"/>
      <c r="V688" s="449"/>
      <c r="W688" s="447"/>
      <c r="X688" s="485"/>
      <c r="Y688" s="485"/>
      <c r="Z688" s="485"/>
      <c r="AA688" s="485"/>
      <c r="AB688" s="485"/>
      <c r="AC688" s="485"/>
      <c r="AD688" s="485"/>
      <c r="AE688" s="485"/>
      <c r="AF688" s="485"/>
      <c r="AG688" s="485"/>
      <c r="AH688" s="485"/>
      <c r="AI688" s="485"/>
      <c r="AJ688" s="485"/>
      <c r="AK688" s="485"/>
      <c r="AL688" s="485"/>
      <c r="AM688" s="485"/>
      <c r="AN688" s="527"/>
      <c r="AO688" s="530"/>
      <c r="AP688" s="485"/>
      <c r="AQ688" s="485"/>
      <c r="AR688" s="485"/>
      <c r="AS688" s="485"/>
      <c r="AT688" s="485"/>
      <c r="AU688" s="485"/>
      <c r="AV688" s="485"/>
      <c r="AW688" s="485"/>
      <c r="AX688" s="527"/>
      <c r="AY688" s="528"/>
      <c r="AZ688" s="529"/>
      <c r="BA688" s="534"/>
      <c r="BB688" s="532"/>
      <c r="BC688" s="532"/>
      <c r="BD688" s="532"/>
      <c r="BE688" s="535"/>
      <c r="BF688" s="536"/>
      <c r="BG688" s="537"/>
      <c r="BH688" s="537"/>
      <c r="BI688" s="537"/>
      <c r="BJ688" s="538"/>
      <c r="BK688" s="557"/>
      <c r="BL688" s="537"/>
      <c r="BM688" s="537"/>
      <c r="BN688" s="537"/>
      <c r="BO688" s="558"/>
      <c r="BP688" s="531"/>
      <c r="BQ688" s="532"/>
      <c r="BR688" s="532"/>
      <c r="BS688" s="532"/>
      <c r="BT688" s="533"/>
      <c r="BU688" s="534"/>
      <c r="BV688" s="532"/>
      <c r="BW688" s="532"/>
      <c r="BX688" s="532"/>
      <c r="BY688" s="535"/>
      <c r="BZ688" s="536"/>
      <c r="CA688" s="537"/>
      <c r="CB688" s="537"/>
      <c r="CC688" s="537"/>
      <c r="CD688" s="538"/>
      <c r="CE688" s="561">
        <f t="shared" si="11"/>
        <v>0</v>
      </c>
      <c r="CF688" s="562"/>
      <c r="CG688" s="562"/>
      <c r="CH688" s="562"/>
      <c r="CI688" s="562"/>
      <c r="CJ688" s="562"/>
      <c r="CK688" s="562"/>
      <c r="CL688" s="562"/>
      <c r="CM688" s="563"/>
    </row>
    <row r="689" spans="1:91" s="104" customFormat="1" ht="12.75" customHeight="1" x14ac:dyDescent="0.2">
      <c r="A689" s="100">
        <v>670</v>
      </c>
      <c r="B689" s="443"/>
      <c r="C689" s="444"/>
      <c r="D689" s="444"/>
      <c r="E689" s="444"/>
      <c r="F689" s="444"/>
      <c r="G689" s="444"/>
      <c r="H689" s="444"/>
      <c r="I689" s="444"/>
      <c r="J689" s="444"/>
      <c r="K689" s="444"/>
      <c r="L689" s="444"/>
      <c r="M689" s="444"/>
      <c r="N689" s="444"/>
      <c r="O689" s="444"/>
      <c r="P689" s="444"/>
      <c r="Q689" s="444"/>
      <c r="R689" s="445"/>
      <c r="S689" s="446"/>
      <c r="T689" s="447"/>
      <c r="U689" s="448"/>
      <c r="V689" s="449"/>
      <c r="W689" s="447"/>
      <c r="X689" s="485"/>
      <c r="Y689" s="485"/>
      <c r="Z689" s="485"/>
      <c r="AA689" s="485"/>
      <c r="AB689" s="485"/>
      <c r="AC689" s="485"/>
      <c r="AD689" s="485"/>
      <c r="AE689" s="485"/>
      <c r="AF689" s="485"/>
      <c r="AG689" s="485"/>
      <c r="AH689" s="485"/>
      <c r="AI689" s="485"/>
      <c r="AJ689" s="485"/>
      <c r="AK689" s="485"/>
      <c r="AL689" s="485"/>
      <c r="AM689" s="485"/>
      <c r="AN689" s="527"/>
      <c r="AO689" s="530"/>
      <c r="AP689" s="485"/>
      <c r="AQ689" s="485"/>
      <c r="AR689" s="485"/>
      <c r="AS689" s="485"/>
      <c r="AT689" s="485"/>
      <c r="AU689" s="485"/>
      <c r="AV689" s="485"/>
      <c r="AW689" s="485"/>
      <c r="AX689" s="527"/>
      <c r="AY689" s="528"/>
      <c r="AZ689" s="529"/>
      <c r="BA689" s="534"/>
      <c r="BB689" s="532"/>
      <c r="BC689" s="532"/>
      <c r="BD689" s="532"/>
      <c r="BE689" s="535"/>
      <c r="BF689" s="536"/>
      <c r="BG689" s="537"/>
      <c r="BH689" s="537"/>
      <c r="BI689" s="537"/>
      <c r="BJ689" s="538"/>
      <c r="BK689" s="557"/>
      <c r="BL689" s="537"/>
      <c r="BM689" s="537"/>
      <c r="BN689" s="537"/>
      <c r="BO689" s="558"/>
      <c r="BP689" s="531"/>
      <c r="BQ689" s="532"/>
      <c r="BR689" s="532"/>
      <c r="BS689" s="532"/>
      <c r="BT689" s="533"/>
      <c r="BU689" s="534"/>
      <c r="BV689" s="532"/>
      <c r="BW689" s="532"/>
      <c r="BX689" s="532"/>
      <c r="BY689" s="535"/>
      <c r="BZ689" s="536"/>
      <c r="CA689" s="537"/>
      <c r="CB689" s="537"/>
      <c r="CC689" s="537"/>
      <c r="CD689" s="538"/>
      <c r="CE689" s="561">
        <f t="shared" si="11"/>
        <v>0</v>
      </c>
      <c r="CF689" s="562"/>
      <c r="CG689" s="562"/>
      <c r="CH689" s="562"/>
      <c r="CI689" s="562"/>
      <c r="CJ689" s="562"/>
      <c r="CK689" s="562"/>
      <c r="CL689" s="562"/>
      <c r="CM689" s="563"/>
    </row>
    <row r="690" spans="1:91" s="104" customFormat="1" ht="12.75" customHeight="1" x14ac:dyDescent="0.2">
      <c r="A690" s="100">
        <v>671</v>
      </c>
      <c r="B690" s="443"/>
      <c r="C690" s="444"/>
      <c r="D690" s="444"/>
      <c r="E690" s="444"/>
      <c r="F690" s="444"/>
      <c r="G690" s="444"/>
      <c r="H690" s="444"/>
      <c r="I690" s="444"/>
      <c r="J690" s="444"/>
      <c r="K690" s="444"/>
      <c r="L690" s="444"/>
      <c r="M690" s="444"/>
      <c r="N690" s="444"/>
      <c r="O690" s="444"/>
      <c r="P690" s="444"/>
      <c r="Q690" s="444"/>
      <c r="R690" s="445"/>
      <c r="S690" s="446"/>
      <c r="T690" s="447"/>
      <c r="U690" s="448"/>
      <c r="V690" s="449"/>
      <c r="W690" s="447"/>
      <c r="X690" s="485"/>
      <c r="Y690" s="485"/>
      <c r="Z690" s="485"/>
      <c r="AA690" s="485"/>
      <c r="AB690" s="485"/>
      <c r="AC690" s="485"/>
      <c r="AD690" s="485"/>
      <c r="AE690" s="485"/>
      <c r="AF690" s="485"/>
      <c r="AG690" s="485"/>
      <c r="AH690" s="485"/>
      <c r="AI690" s="485"/>
      <c r="AJ690" s="485"/>
      <c r="AK690" s="485"/>
      <c r="AL690" s="485"/>
      <c r="AM690" s="485"/>
      <c r="AN690" s="527"/>
      <c r="AO690" s="530"/>
      <c r="AP690" s="485"/>
      <c r="AQ690" s="485"/>
      <c r="AR690" s="485"/>
      <c r="AS690" s="485"/>
      <c r="AT690" s="485"/>
      <c r="AU690" s="485"/>
      <c r="AV690" s="485"/>
      <c r="AW690" s="485"/>
      <c r="AX690" s="527"/>
      <c r="AY690" s="528"/>
      <c r="AZ690" s="529"/>
      <c r="BA690" s="534"/>
      <c r="BB690" s="532"/>
      <c r="BC690" s="532"/>
      <c r="BD690" s="532"/>
      <c r="BE690" s="535"/>
      <c r="BF690" s="536"/>
      <c r="BG690" s="537"/>
      <c r="BH690" s="537"/>
      <c r="BI690" s="537"/>
      <c r="BJ690" s="538"/>
      <c r="BK690" s="557"/>
      <c r="BL690" s="537"/>
      <c r="BM690" s="537"/>
      <c r="BN690" s="537"/>
      <c r="BO690" s="558"/>
      <c r="BP690" s="531"/>
      <c r="BQ690" s="532"/>
      <c r="BR690" s="532"/>
      <c r="BS690" s="532"/>
      <c r="BT690" s="533"/>
      <c r="BU690" s="534"/>
      <c r="BV690" s="532"/>
      <c r="BW690" s="532"/>
      <c r="BX690" s="532"/>
      <c r="BY690" s="535"/>
      <c r="BZ690" s="536"/>
      <c r="CA690" s="537"/>
      <c r="CB690" s="537"/>
      <c r="CC690" s="537"/>
      <c r="CD690" s="538"/>
      <c r="CE690" s="561">
        <f t="shared" si="11"/>
        <v>0</v>
      </c>
      <c r="CF690" s="562"/>
      <c r="CG690" s="562"/>
      <c r="CH690" s="562"/>
      <c r="CI690" s="562"/>
      <c r="CJ690" s="562"/>
      <c r="CK690" s="562"/>
      <c r="CL690" s="562"/>
      <c r="CM690" s="563"/>
    </row>
    <row r="691" spans="1:91" s="104" customFormat="1" ht="12.75" customHeight="1" x14ac:dyDescent="0.2">
      <c r="A691" s="100">
        <v>672</v>
      </c>
      <c r="B691" s="443"/>
      <c r="C691" s="444"/>
      <c r="D691" s="444"/>
      <c r="E691" s="444"/>
      <c r="F691" s="444"/>
      <c r="G691" s="444"/>
      <c r="H691" s="444"/>
      <c r="I691" s="444"/>
      <c r="J691" s="444"/>
      <c r="K691" s="444"/>
      <c r="L691" s="444"/>
      <c r="M691" s="444"/>
      <c r="N691" s="444"/>
      <c r="O691" s="444"/>
      <c r="P691" s="444"/>
      <c r="Q691" s="444"/>
      <c r="R691" s="445"/>
      <c r="S691" s="446"/>
      <c r="T691" s="447"/>
      <c r="U691" s="448"/>
      <c r="V691" s="449"/>
      <c r="W691" s="447"/>
      <c r="X691" s="485"/>
      <c r="Y691" s="485"/>
      <c r="Z691" s="485"/>
      <c r="AA691" s="485"/>
      <c r="AB691" s="485"/>
      <c r="AC691" s="485"/>
      <c r="AD691" s="485"/>
      <c r="AE691" s="485"/>
      <c r="AF691" s="485"/>
      <c r="AG691" s="485"/>
      <c r="AH691" s="485"/>
      <c r="AI691" s="485"/>
      <c r="AJ691" s="485"/>
      <c r="AK691" s="485"/>
      <c r="AL691" s="485"/>
      <c r="AM691" s="485"/>
      <c r="AN691" s="527"/>
      <c r="AO691" s="530"/>
      <c r="AP691" s="485"/>
      <c r="AQ691" s="485"/>
      <c r="AR691" s="485"/>
      <c r="AS691" s="485"/>
      <c r="AT691" s="485"/>
      <c r="AU691" s="485"/>
      <c r="AV691" s="485"/>
      <c r="AW691" s="485"/>
      <c r="AX691" s="527"/>
      <c r="AY691" s="528"/>
      <c r="AZ691" s="529"/>
      <c r="BA691" s="534"/>
      <c r="BB691" s="532"/>
      <c r="BC691" s="532"/>
      <c r="BD691" s="532"/>
      <c r="BE691" s="535"/>
      <c r="BF691" s="536"/>
      <c r="BG691" s="537"/>
      <c r="BH691" s="537"/>
      <c r="BI691" s="537"/>
      <c r="BJ691" s="538"/>
      <c r="BK691" s="557"/>
      <c r="BL691" s="537"/>
      <c r="BM691" s="537"/>
      <c r="BN691" s="537"/>
      <c r="BO691" s="558"/>
      <c r="BP691" s="531"/>
      <c r="BQ691" s="532"/>
      <c r="BR691" s="532"/>
      <c r="BS691" s="532"/>
      <c r="BT691" s="533"/>
      <c r="BU691" s="534"/>
      <c r="BV691" s="532"/>
      <c r="BW691" s="532"/>
      <c r="BX691" s="532"/>
      <c r="BY691" s="535"/>
      <c r="BZ691" s="536"/>
      <c r="CA691" s="537"/>
      <c r="CB691" s="537"/>
      <c r="CC691" s="537"/>
      <c r="CD691" s="538"/>
      <c r="CE691" s="561">
        <f t="shared" si="11"/>
        <v>0</v>
      </c>
      <c r="CF691" s="562"/>
      <c r="CG691" s="562"/>
      <c r="CH691" s="562"/>
      <c r="CI691" s="562"/>
      <c r="CJ691" s="562"/>
      <c r="CK691" s="562"/>
      <c r="CL691" s="562"/>
      <c r="CM691" s="563"/>
    </row>
    <row r="692" spans="1:91" s="104" customFormat="1" ht="12.75" customHeight="1" x14ac:dyDescent="0.2">
      <c r="A692" s="100">
        <v>673</v>
      </c>
      <c r="B692" s="443"/>
      <c r="C692" s="444"/>
      <c r="D692" s="444"/>
      <c r="E692" s="444"/>
      <c r="F692" s="444"/>
      <c r="G692" s="444"/>
      <c r="H692" s="444"/>
      <c r="I692" s="444"/>
      <c r="J692" s="444"/>
      <c r="K692" s="444"/>
      <c r="L692" s="444"/>
      <c r="M692" s="444"/>
      <c r="N692" s="444"/>
      <c r="O692" s="444"/>
      <c r="P692" s="444"/>
      <c r="Q692" s="444"/>
      <c r="R692" s="445"/>
      <c r="S692" s="446"/>
      <c r="T692" s="447"/>
      <c r="U692" s="448"/>
      <c r="V692" s="449"/>
      <c r="W692" s="447"/>
      <c r="X692" s="485"/>
      <c r="Y692" s="485"/>
      <c r="Z692" s="485"/>
      <c r="AA692" s="485"/>
      <c r="AB692" s="485"/>
      <c r="AC692" s="485"/>
      <c r="AD692" s="485"/>
      <c r="AE692" s="485"/>
      <c r="AF692" s="485"/>
      <c r="AG692" s="485"/>
      <c r="AH692" s="485"/>
      <c r="AI692" s="485"/>
      <c r="AJ692" s="485"/>
      <c r="AK692" s="485"/>
      <c r="AL692" s="485"/>
      <c r="AM692" s="485"/>
      <c r="AN692" s="527"/>
      <c r="AO692" s="530"/>
      <c r="AP692" s="485"/>
      <c r="AQ692" s="485"/>
      <c r="AR692" s="485"/>
      <c r="AS692" s="485"/>
      <c r="AT692" s="485"/>
      <c r="AU692" s="485"/>
      <c r="AV692" s="485"/>
      <c r="AW692" s="485"/>
      <c r="AX692" s="527"/>
      <c r="AY692" s="528"/>
      <c r="AZ692" s="529"/>
      <c r="BA692" s="534"/>
      <c r="BB692" s="532"/>
      <c r="BC692" s="532"/>
      <c r="BD692" s="532"/>
      <c r="BE692" s="535"/>
      <c r="BF692" s="536"/>
      <c r="BG692" s="537"/>
      <c r="BH692" s="537"/>
      <c r="BI692" s="537"/>
      <c r="BJ692" s="538"/>
      <c r="BK692" s="557"/>
      <c r="BL692" s="537"/>
      <c r="BM692" s="537"/>
      <c r="BN692" s="537"/>
      <c r="BO692" s="558"/>
      <c r="BP692" s="531"/>
      <c r="BQ692" s="532"/>
      <c r="BR692" s="532"/>
      <c r="BS692" s="532"/>
      <c r="BT692" s="533"/>
      <c r="BU692" s="534"/>
      <c r="BV692" s="532"/>
      <c r="BW692" s="532"/>
      <c r="BX692" s="532"/>
      <c r="BY692" s="535"/>
      <c r="BZ692" s="536"/>
      <c r="CA692" s="537"/>
      <c r="CB692" s="537"/>
      <c r="CC692" s="537"/>
      <c r="CD692" s="538"/>
      <c r="CE692" s="561">
        <f t="shared" si="11"/>
        <v>0</v>
      </c>
      <c r="CF692" s="562"/>
      <c r="CG692" s="562"/>
      <c r="CH692" s="562"/>
      <c r="CI692" s="562"/>
      <c r="CJ692" s="562"/>
      <c r="CK692" s="562"/>
      <c r="CL692" s="562"/>
      <c r="CM692" s="563"/>
    </row>
    <row r="693" spans="1:91" s="104" customFormat="1" ht="12.75" customHeight="1" x14ac:dyDescent="0.2">
      <c r="A693" s="100">
        <v>674</v>
      </c>
      <c r="B693" s="443"/>
      <c r="C693" s="444"/>
      <c r="D693" s="444"/>
      <c r="E693" s="444"/>
      <c r="F693" s="444"/>
      <c r="G693" s="444"/>
      <c r="H693" s="444"/>
      <c r="I693" s="444"/>
      <c r="J693" s="444"/>
      <c r="K693" s="444"/>
      <c r="L693" s="444"/>
      <c r="M693" s="444"/>
      <c r="N693" s="444"/>
      <c r="O693" s="444"/>
      <c r="P693" s="444"/>
      <c r="Q693" s="444"/>
      <c r="R693" s="445"/>
      <c r="S693" s="446"/>
      <c r="T693" s="447"/>
      <c r="U693" s="448"/>
      <c r="V693" s="449"/>
      <c r="W693" s="447"/>
      <c r="X693" s="485"/>
      <c r="Y693" s="485"/>
      <c r="Z693" s="485"/>
      <c r="AA693" s="485"/>
      <c r="AB693" s="485"/>
      <c r="AC693" s="485"/>
      <c r="AD693" s="485"/>
      <c r="AE693" s="485"/>
      <c r="AF693" s="485"/>
      <c r="AG693" s="485"/>
      <c r="AH693" s="485"/>
      <c r="AI693" s="485"/>
      <c r="AJ693" s="485"/>
      <c r="AK693" s="485"/>
      <c r="AL693" s="485"/>
      <c r="AM693" s="485"/>
      <c r="AN693" s="527"/>
      <c r="AO693" s="530"/>
      <c r="AP693" s="485"/>
      <c r="AQ693" s="485"/>
      <c r="AR693" s="485"/>
      <c r="AS693" s="485"/>
      <c r="AT693" s="485"/>
      <c r="AU693" s="485"/>
      <c r="AV693" s="485"/>
      <c r="AW693" s="485"/>
      <c r="AX693" s="527"/>
      <c r="AY693" s="528"/>
      <c r="AZ693" s="529"/>
      <c r="BA693" s="534"/>
      <c r="BB693" s="532"/>
      <c r="BC693" s="532"/>
      <c r="BD693" s="532"/>
      <c r="BE693" s="535"/>
      <c r="BF693" s="536"/>
      <c r="BG693" s="537"/>
      <c r="BH693" s="537"/>
      <c r="BI693" s="537"/>
      <c r="BJ693" s="538"/>
      <c r="BK693" s="557"/>
      <c r="BL693" s="537"/>
      <c r="BM693" s="537"/>
      <c r="BN693" s="537"/>
      <c r="BO693" s="558"/>
      <c r="BP693" s="531"/>
      <c r="BQ693" s="532"/>
      <c r="BR693" s="532"/>
      <c r="BS693" s="532"/>
      <c r="BT693" s="533"/>
      <c r="BU693" s="534"/>
      <c r="BV693" s="532"/>
      <c r="BW693" s="532"/>
      <c r="BX693" s="532"/>
      <c r="BY693" s="535"/>
      <c r="BZ693" s="536"/>
      <c r="CA693" s="537"/>
      <c r="CB693" s="537"/>
      <c r="CC693" s="537"/>
      <c r="CD693" s="538"/>
      <c r="CE693" s="561">
        <f t="shared" si="11"/>
        <v>0</v>
      </c>
      <c r="CF693" s="562"/>
      <c r="CG693" s="562"/>
      <c r="CH693" s="562"/>
      <c r="CI693" s="562"/>
      <c r="CJ693" s="562"/>
      <c r="CK693" s="562"/>
      <c r="CL693" s="562"/>
      <c r="CM693" s="563"/>
    </row>
    <row r="694" spans="1:91" s="104" customFormat="1" ht="12.75" customHeight="1" x14ac:dyDescent="0.2">
      <c r="A694" s="100">
        <v>675</v>
      </c>
      <c r="B694" s="443"/>
      <c r="C694" s="444"/>
      <c r="D694" s="444"/>
      <c r="E694" s="444"/>
      <c r="F694" s="444"/>
      <c r="G694" s="444"/>
      <c r="H694" s="444"/>
      <c r="I694" s="444"/>
      <c r="J694" s="444"/>
      <c r="K694" s="444"/>
      <c r="L694" s="444"/>
      <c r="M694" s="444"/>
      <c r="N694" s="444"/>
      <c r="O694" s="444"/>
      <c r="P694" s="444"/>
      <c r="Q694" s="444"/>
      <c r="R694" s="445"/>
      <c r="S694" s="446"/>
      <c r="T694" s="447"/>
      <c r="U694" s="448"/>
      <c r="V694" s="449"/>
      <c r="W694" s="447"/>
      <c r="X694" s="485"/>
      <c r="Y694" s="485"/>
      <c r="Z694" s="485"/>
      <c r="AA694" s="485"/>
      <c r="AB694" s="485"/>
      <c r="AC694" s="485"/>
      <c r="AD694" s="485"/>
      <c r="AE694" s="485"/>
      <c r="AF694" s="485"/>
      <c r="AG694" s="485"/>
      <c r="AH694" s="485"/>
      <c r="AI694" s="485"/>
      <c r="AJ694" s="485"/>
      <c r="AK694" s="485"/>
      <c r="AL694" s="485"/>
      <c r="AM694" s="485"/>
      <c r="AN694" s="527"/>
      <c r="AO694" s="530"/>
      <c r="AP694" s="485"/>
      <c r="AQ694" s="485"/>
      <c r="AR694" s="485"/>
      <c r="AS694" s="485"/>
      <c r="AT694" s="485"/>
      <c r="AU694" s="485"/>
      <c r="AV694" s="485"/>
      <c r="AW694" s="485"/>
      <c r="AX694" s="527"/>
      <c r="AY694" s="528"/>
      <c r="AZ694" s="529"/>
      <c r="BA694" s="534"/>
      <c r="BB694" s="532"/>
      <c r="BC694" s="532"/>
      <c r="BD694" s="532"/>
      <c r="BE694" s="535"/>
      <c r="BF694" s="536"/>
      <c r="BG694" s="537"/>
      <c r="BH694" s="537"/>
      <c r="BI694" s="537"/>
      <c r="BJ694" s="538"/>
      <c r="BK694" s="557"/>
      <c r="BL694" s="537"/>
      <c r="BM694" s="537"/>
      <c r="BN694" s="537"/>
      <c r="BO694" s="558"/>
      <c r="BP694" s="531"/>
      <c r="BQ694" s="532"/>
      <c r="BR694" s="532"/>
      <c r="BS694" s="532"/>
      <c r="BT694" s="533"/>
      <c r="BU694" s="534"/>
      <c r="BV694" s="532"/>
      <c r="BW694" s="532"/>
      <c r="BX694" s="532"/>
      <c r="BY694" s="535"/>
      <c r="BZ694" s="536"/>
      <c r="CA694" s="537"/>
      <c r="CB694" s="537"/>
      <c r="CC694" s="537"/>
      <c r="CD694" s="538"/>
      <c r="CE694" s="561">
        <f t="shared" si="11"/>
        <v>0</v>
      </c>
      <c r="CF694" s="562"/>
      <c r="CG694" s="562"/>
      <c r="CH694" s="562"/>
      <c r="CI694" s="562"/>
      <c r="CJ694" s="562"/>
      <c r="CK694" s="562"/>
      <c r="CL694" s="562"/>
      <c r="CM694" s="563"/>
    </row>
    <row r="695" spans="1:91" s="104" customFormat="1" ht="12.75" customHeight="1" x14ac:dyDescent="0.2">
      <c r="A695" s="100">
        <v>676</v>
      </c>
      <c r="B695" s="443"/>
      <c r="C695" s="444"/>
      <c r="D695" s="444"/>
      <c r="E695" s="444"/>
      <c r="F695" s="444"/>
      <c r="G695" s="444"/>
      <c r="H695" s="444"/>
      <c r="I695" s="444"/>
      <c r="J695" s="444"/>
      <c r="K695" s="444"/>
      <c r="L695" s="444"/>
      <c r="M695" s="444"/>
      <c r="N695" s="444"/>
      <c r="O695" s="444"/>
      <c r="P695" s="444"/>
      <c r="Q695" s="444"/>
      <c r="R695" s="445"/>
      <c r="S695" s="446"/>
      <c r="T695" s="447"/>
      <c r="U695" s="448"/>
      <c r="V695" s="449"/>
      <c r="W695" s="447"/>
      <c r="X695" s="485"/>
      <c r="Y695" s="485"/>
      <c r="Z695" s="485"/>
      <c r="AA695" s="485"/>
      <c r="AB695" s="485"/>
      <c r="AC695" s="485"/>
      <c r="AD695" s="485"/>
      <c r="AE695" s="485"/>
      <c r="AF695" s="485"/>
      <c r="AG695" s="485"/>
      <c r="AH695" s="485"/>
      <c r="AI695" s="485"/>
      <c r="AJ695" s="485"/>
      <c r="AK695" s="485"/>
      <c r="AL695" s="485"/>
      <c r="AM695" s="485"/>
      <c r="AN695" s="527"/>
      <c r="AO695" s="530"/>
      <c r="AP695" s="485"/>
      <c r="AQ695" s="485"/>
      <c r="AR695" s="485"/>
      <c r="AS695" s="485"/>
      <c r="AT695" s="485"/>
      <c r="AU695" s="485"/>
      <c r="AV695" s="485"/>
      <c r="AW695" s="485"/>
      <c r="AX695" s="527"/>
      <c r="AY695" s="528"/>
      <c r="AZ695" s="529"/>
      <c r="BA695" s="534"/>
      <c r="BB695" s="532"/>
      <c r="BC695" s="532"/>
      <c r="BD695" s="532"/>
      <c r="BE695" s="535"/>
      <c r="BF695" s="536"/>
      <c r="BG695" s="537"/>
      <c r="BH695" s="537"/>
      <c r="BI695" s="537"/>
      <c r="BJ695" s="538"/>
      <c r="BK695" s="557"/>
      <c r="BL695" s="537"/>
      <c r="BM695" s="537"/>
      <c r="BN695" s="537"/>
      <c r="BO695" s="558"/>
      <c r="BP695" s="531"/>
      <c r="BQ695" s="532"/>
      <c r="BR695" s="532"/>
      <c r="BS695" s="532"/>
      <c r="BT695" s="533"/>
      <c r="BU695" s="534"/>
      <c r="BV695" s="532"/>
      <c r="BW695" s="532"/>
      <c r="BX695" s="532"/>
      <c r="BY695" s="535"/>
      <c r="BZ695" s="536"/>
      <c r="CA695" s="537"/>
      <c r="CB695" s="537"/>
      <c r="CC695" s="537"/>
      <c r="CD695" s="538"/>
      <c r="CE695" s="561">
        <f t="shared" si="11"/>
        <v>0</v>
      </c>
      <c r="CF695" s="562"/>
      <c r="CG695" s="562"/>
      <c r="CH695" s="562"/>
      <c r="CI695" s="562"/>
      <c r="CJ695" s="562"/>
      <c r="CK695" s="562"/>
      <c r="CL695" s="562"/>
      <c r="CM695" s="563"/>
    </row>
    <row r="696" spans="1:91" s="104" customFormat="1" ht="12.75" customHeight="1" x14ac:dyDescent="0.2">
      <c r="A696" s="100">
        <v>677</v>
      </c>
      <c r="B696" s="443"/>
      <c r="C696" s="444"/>
      <c r="D696" s="444"/>
      <c r="E696" s="444"/>
      <c r="F696" s="444"/>
      <c r="G696" s="444"/>
      <c r="H696" s="444"/>
      <c r="I696" s="444"/>
      <c r="J696" s="444"/>
      <c r="K696" s="444"/>
      <c r="L696" s="444"/>
      <c r="M696" s="444"/>
      <c r="N696" s="444"/>
      <c r="O696" s="444"/>
      <c r="P696" s="444"/>
      <c r="Q696" s="444"/>
      <c r="R696" s="445"/>
      <c r="S696" s="446"/>
      <c r="T696" s="447"/>
      <c r="U696" s="448"/>
      <c r="V696" s="449"/>
      <c r="W696" s="447"/>
      <c r="X696" s="485"/>
      <c r="Y696" s="485"/>
      <c r="Z696" s="485"/>
      <c r="AA696" s="485"/>
      <c r="AB696" s="485"/>
      <c r="AC696" s="485"/>
      <c r="AD696" s="485"/>
      <c r="AE696" s="485"/>
      <c r="AF696" s="485"/>
      <c r="AG696" s="485"/>
      <c r="AH696" s="485"/>
      <c r="AI696" s="485"/>
      <c r="AJ696" s="485"/>
      <c r="AK696" s="485"/>
      <c r="AL696" s="485"/>
      <c r="AM696" s="485"/>
      <c r="AN696" s="527"/>
      <c r="AO696" s="530"/>
      <c r="AP696" s="485"/>
      <c r="AQ696" s="485"/>
      <c r="AR696" s="485"/>
      <c r="AS696" s="485"/>
      <c r="AT696" s="485"/>
      <c r="AU696" s="485"/>
      <c r="AV696" s="485"/>
      <c r="AW696" s="485"/>
      <c r="AX696" s="527"/>
      <c r="AY696" s="528"/>
      <c r="AZ696" s="529"/>
      <c r="BA696" s="534"/>
      <c r="BB696" s="532"/>
      <c r="BC696" s="532"/>
      <c r="BD696" s="532"/>
      <c r="BE696" s="535"/>
      <c r="BF696" s="536"/>
      <c r="BG696" s="537"/>
      <c r="BH696" s="537"/>
      <c r="BI696" s="537"/>
      <c r="BJ696" s="538"/>
      <c r="BK696" s="557"/>
      <c r="BL696" s="537"/>
      <c r="BM696" s="537"/>
      <c r="BN696" s="537"/>
      <c r="BO696" s="558"/>
      <c r="BP696" s="531"/>
      <c r="BQ696" s="532"/>
      <c r="BR696" s="532"/>
      <c r="BS696" s="532"/>
      <c r="BT696" s="533"/>
      <c r="BU696" s="534"/>
      <c r="BV696" s="532"/>
      <c r="BW696" s="532"/>
      <c r="BX696" s="532"/>
      <c r="BY696" s="535"/>
      <c r="BZ696" s="536"/>
      <c r="CA696" s="537"/>
      <c r="CB696" s="537"/>
      <c r="CC696" s="537"/>
      <c r="CD696" s="538"/>
      <c r="CE696" s="561">
        <f t="shared" si="11"/>
        <v>0</v>
      </c>
      <c r="CF696" s="562"/>
      <c r="CG696" s="562"/>
      <c r="CH696" s="562"/>
      <c r="CI696" s="562"/>
      <c r="CJ696" s="562"/>
      <c r="CK696" s="562"/>
      <c r="CL696" s="562"/>
      <c r="CM696" s="563"/>
    </row>
    <row r="697" spans="1:91" s="104" customFormat="1" ht="12.75" customHeight="1" x14ac:dyDescent="0.2">
      <c r="A697" s="100">
        <v>678</v>
      </c>
      <c r="B697" s="443"/>
      <c r="C697" s="444"/>
      <c r="D697" s="444"/>
      <c r="E697" s="444"/>
      <c r="F697" s="444"/>
      <c r="G697" s="444"/>
      <c r="H697" s="444"/>
      <c r="I697" s="444"/>
      <c r="J697" s="444"/>
      <c r="K697" s="444"/>
      <c r="L697" s="444"/>
      <c r="M697" s="444"/>
      <c r="N697" s="444"/>
      <c r="O697" s="444"/>
      <c r="P697" s="444"/>
      <c r="Q697" s="444"/>
      <c r="R697" s="445"/>
      <c r="S697" s="446"/>
      <c r="T697" s="447"/>
      <c r="U697" s="448"/>
      <c r="V697" s="449"/>
      <c r="W697" s="447"/>
      <c r="X697" s="485"/>
      <c r="Y697" s="485"/>
      <c r="Z697" s="485"/>
      <c r="AA697" s="485"/>
      <c r="AB697" s="485"/>
      <c r="AC697" s="485"/>
      <c r="AD697" s="485"/>
      <c r="AE697" s="485"/>
      <c r="AF697" s="485"/>
      <c r="AG697" s="485"/>
      <c r="AH697" s="485"/>
      <c r="AI697" s="485"/>
      <c r="AJ697" s="485"/>
      <c r="AK697" s="485"/>
      <c r="AL697" s="485"/>
      <c r="AM697" s="485"/>
      <c r="AN697" s="527"/>
      <c r="AO697" s="530"/>
      <c r="AP697" s="485"/>
      <c r="AQ697" s="485"/>
      <c r="AR697" s="485"/>
      <c r="AS697" s="485"/>
      <c r="AT697" s="485"/>
      <c r="AU697" s="485"/>
      <c r="AV697" s="485"/>
      <c r="AW697" s="485"/>
      <c r="AX697" s="527"/>
      <c r="AY697" s="528"/>
      <c r="AZ697" s="529"/>
      <c r="BA697" s="534"/>
      <c r="BB697" s="532"/>
      <c r="BC697" s="532"/>
      <c r="BD697" s="532"/>
      <c r="BE697" s="535"/>
      <c r="BF697" s="536"/>
      <c r="BG697" s="537"/>
      <c r="BH697" s="537"/>
      <c r="BI697" s="537"/>
      <c r="BJ697" s="538"/>
      <c r="BK697" s="557"/>
      <c r="BL697" s="537"/>
      <c r="BM697" s="537"/>
      <c r="BN697" s="537"/>
      <c r="BO697" s="558"/>
      <c r="BP697" s="531"/>
      <c r="BQ697" s="532"/>
      <c r="BR697" s="532"/>
      <c r="BS697" s="532"/>
      <c r="BT697" s="533"/>
      <c r="BU697" s="534"/>
      <c r="BV697" s="532"/>
      <c r="BW697" s="532"/>
      <c r="BX697" s="532"/>
      <c r="BY697" s="535"/>
      <c r="BZ697" s="536"/>
      <c r="CA697" s="537"/>
      <c r="CB697" s="537"/>
      <c r="CC697" s="537"/>
      <c r="CD697" s="538"/>
      <c r="CE697" s="561">
        <f t="shared" si="11"/>
        <v>0</v>
      </c>
      <c r="CF697" s="562"/>
      <c r="CG697" s="562"/>
      <c r="CH697" s="562"/>
      <c r="CI697" s="562"/>
      <c r="CJ697" s="562"/>
      <c r="CK697" s="562"/>
      <c r="CL697" s="562"/>
      <c r="CM697" s="563"/>
    </row>
    <row r="698" spans="1:91" s="104" customFormat="1" ht="12.75" customHeight="1" x14ac:dyDescent="0.2">
      <c r="A698" s="100">
        <v>679</v>
      </c>
      <c r="B698" s="443"/>
      <c r="C698" s="444"/>
      <c r="D698" s="444"/>
      <c r="E698" s="444"/>
      <c r="F698" s="444"/>
      <c r="G698" s="444"/>
      <c r="H698" s="444"/>
      <c r="I698" s="444"/>
      <c r="J698" s="444"/>
      <c r="K698" s="444"/>
      <c r="L698" s="444"/>
      <c r="M698" s="444"/>
      <c r="N698" s="444"/>
      <c r="O698" s="444"/>
      <c r="P698" s="444"/>
      <c r="Q698" s="444"/>
      <c r="R698" s="445"/>
      <c r="S698" s="446"/>
      <c r="T698" s="447"/>
      <c r="U698" s="448"/>
      <c r="V698" s="449"/>
      <c r="W698" s="447"/>
      <c r="X698" s="485"/>
      <c r="Y698" s="485"/>
      <c r="Z698" s="485"/>
      <c r="AA698" s="485"/>
      <c r="AB698" s="485"/>
      <c r="AC698" s="485"/>
      <c r="AD698" s="485"/>
      <c r="AE698" s="485"/>
      <c r="AF698" s="485"/>
      <c r="AG698" s="485"/>
      <c r="AH698" s="485"/>
      <c r="AI698" s="485"/>
      <c r="AJ698" s="485"/>
      <c r="AK698" s="485"/>
      <c r="AL698" s="485"/>
      <c r="AM698" s="485"/>
      <c r="AN698" s="527"/>
      <c r="AO698" s="530"/>
      <c r="AP698" s="485"/>
      <c r="AQ698" s="485"/>
      <c r="AR698" s="485"/>
      <c r="AS698" s="485"/>
      <c r="AT698" s="485"/>
      <c r="AU698" s="485"/>
      <c r="AV698" s="485"/>
      <c r="AW698" s="485"/>
      <c r="AX698" s="527"/>
      <c r="AY698" s="528"/>
      <c r="AZ698" s="529"/>
      <c r="BA698" s="534"/>
      <c r="BB698" s="532"/>
      <c r="BC698" s="532"/>
      <c r="BD698" s="532"/>
      <c r="BE698" s="535"/>
      <c r="BF698" s="536"/>
      <c r="BG698" s="537"/>
      <c r="BH698" s="537"/>
      <c r="BI698" s="537"/>
      <c r="BJ698" s="538"/>
      <c r="BK698" s="557"/>
      <c r="BL698" s="537"/>
      <c r="BM698" s="537"/>
      <c r="BN698" s="537"/>
      <c r="BO698" s="558"/>
      <c r="BP698" s="531"/>
      <c r="BQ698" s="532"/>
      <c r="BR698" s="532"/>
      <c r="BS698" s="532"/>
      <c r="BT698" s="533"/>
      <c r="BU698" s="534"/>
      <c r="BV698" s="532"/>
      <c r="BW698" s="532"/>
      <c r="BX698" s="532"/>
      <c r="BY698" s="535"/>
      <c r="BZ698" s="536"/>
      <c r="CA698" s="537"/>
      <c r="CB698" s="537"/>
      <c r="CC698" s="537"/>
      <c r="CD698" s="538"/>
      <c r="CE698" s="561">
        <f t="shared" si="11"/>
        <v>0</v>
      </c>
      <c r="CF698" s="562"/>
      <c r="CG698" s="562"/>
      <c r="CH698" s="562"/>
      <c r="CI698" s="562"/>
      <c r="CJ698" s="562"/>
      <c r="CK698" s="562"/>
      <c r="CL698" s="562"/>
      <c r="CM698" s="563"/>
    </row>
    <row r="699" spans="1:91" s="104" customFormat="1" ht="12.75" customHeight="1" x14ac:dyDescent="0.2">
      <c r="A699" s="100">
        <v>680</v>
      </c>
      <c r="B699" s="443"/>
      <c r="C699" s="444"/>
      <c r="D699" s="444"/>
      <c r="E699" s="444"/>
      <c r="F699" s="444"/>
      <c r="G699" s="444"/>
      <c r="H699" s="444"/>
      <c r="I699" s="444"/>
      <c r="J699" s="444"/>
      <c r="K699" s="444"/>
      <c r="L699" s="444"/>
      <c r="M699" s="444"/>
      <c r="N699" s="444"/>
      <c r="O699" s="444"/>
      <c r="P699" s="444"/>
      <c r="Q699" s="444"/>
      <c r="R699" s="445"/>
      <c r="S699" s="446"/>
      <c r="T699" s="447"/>
      <c r="U699" s="448"/>
      <c r="V699" s="449"/>
      <c r="W699" s="447"/>
      <c r="X699" s="485"/>
      <c r="Y699" s="485"/>
      <c r="Z699" s="485"/>
      <c r="AA699" s="485"/>
      <c r="AB699" s="485"/>
      <c r="AC699" s="485"/>
      <c r="AD699" s="485"/>
      <c r="AE699" s="485"/>
      <c r="AF699" s="485"/>
      <c r="AG699" s="485"/>
      <c r="AH699" s="485"/>
      <c r="AI699" s="485"/>
      <c r="AJ699" s="485"/>
      <c r="AK699" s="485"/>
      <c r="AL699" s="485"/>
      <c r="AM699" s="485"/>
      <c r="AN699" s="527"/>
      <c r="AO699" s="530"/>
      <c r="AP699" s="485"/>
      <c r="AQ699" s="485"/>
      <c r="AR699" s="485"/>
      <c r="AS699" s="485"/>
      <c r="AT699" s="485"/>
      <c r="AU699" s="485"/>
      <c r="AV699" s="485"/>
      <c r="AW699" s="485"/>
      <c r="AX699" s="527"/>
      <c r="AY699" s="528"/>
      <c r="AZ699" s="529"/>
      <c r="BA699" s="534"/>
      <c r="BB699" s="532"/>
      <c r="BC699" s="532"/>
      <c r="BD699" s="532"/>
      <c r="BE699" s="535"/>
      <c r="BF699" s="536"/>
      <c r="BG699" s="537"/>
      <c r="BH699" s="537"/>
      <c r="BI699" s="537"/>
      <c r="BJ699" s="538"/>
      <c r="BK699" s="557"/>
      <c r="BL699" s="537"/>
      <c r="BM699" s="537"/>
      <c r="BN699" s="537"/>
      <c r="BO699" s="558"/>
      <c r="BP699" s="531"/>
      <c r="BQ699" s="532"/>
      <c r="BR699" s="532"/>
      <c r="BS699" s="532"/>
      <c r="BT699" s="533"/>
      <c r="BU699" s="534"/>
      <c r="BV699" s="532"/>
      <c r="BW699" s="532"/>
      <c r="BX699" s="532"/>
      <c r="BY699" s="535"/>
      <c r="BZ699" s="536"/>
      <c r="CA699" s="537"/>
      <c r="CB699" s="537"/>
      <c r="CC699" s="537"/>
      <c r="CD699" s="538"/>
      <c r="CE699" s="561">
        <f t="shared" si="11"/>
        <v>0</v>
      </c>
      <c r="CF699" s="562"/>
      <c r="CG699" s="562"/>
      <c r="CH699" s="562"/>
      <c r="CI699" s="562"/>
      <c r="CJ699" s="562"/>
      <c r="CK699" s="562"/>
      <c r="CL699" s="562"/>
      <c r="CM699" s="563"/>
    </row>
    <row r="700" spans="1:91" s="104" customFormat="1" ht="12.75" customHeight="1" x14ac:dyDescent="0.2">
      <c r="A700" s="100">
        <v>681</v>
      </c>
      <c r="B700" s="443"/>
      <c r="C700" s="444"/>
      <c r="D700" s="444"/>
      <c r="E700" s="444"/>
      <c r="F700" s="444"/>
      <c r="G700" s="444"/>
      <c r="H700" s="444"/>
      <c r="I700" s="444"/>
      <c r="J700" s="444"/>
      <c r="K700" s="444"/>
      <c r="L700" s="444"/>
      <c r="M700" s="444"/>
      <c r="N700" s="444"/>
      <c r="O700" s="444"/>
      <c r="P700" s="444"/>
      <c r="Q700" s="444"/>
      <c r="R700" s="445"/>
      <c r="S700" s="446"/>
      <c r="T700" s="447"/>
      <c r="U700" s="448"/>
      <c r="V700" s="449"/>
      <c r="W700" s="447"/>
      <c r="X700" s="485"/>
      <c r="Y700" s="485"/>
      <c r="Z700" s="485"/>
      <c r="AA700" s="485"/>
      <c r="AB700" s="485"/>
      <c r="AC700" s="485"/>
      <c r="AD700" s="485"/>
      <c r="AE700" s="485"/>
      <c r="AF700" s="485"/>
      <c r="AG700" s="485"/>
      <c r="AH700" s="485"/>
      <c r="AI700" s="485"/>
      <c r="AJ700" s="485"/>
      <c r="AK700" s="485"/>
      <c r="AL700" s="485"/>
      <c r="AM700" s="485"/>
      <c r="AN700" s="527"/>
      <c r="AO700" s="530"/>
      <c r="AP700" s="485"/>
      <c r="AQ700" s="485"/>
      <c r="AR700" s="485"/>
      <c r="AS700" s="485"/>
      <c r="AT700" s="485"/>
      <c r="AU700" s="485"/>
      <c r="AV700" s="485"/>
      <c r="AW700" s="485"/>
      <c r="AX700" s="527"/>
      <c r="AY700" s="528"/>
      <c r="AZ700" s="529"/>
      <c r="BA700" s="534"/>
      <c r="BB700" s="532"/>
      <c r="BC700" s="532"/>
      <c r="BD700" s="532"/>
      <c r="BE700" s="535"/>
      <c r="BF700" s="536"/>
      <c r="BG700" s="537"/>
      <c r="BH700" s="537"/>
      <c r="BI700" s="537"/>
      <c r="BJ700" s="538"/>
      <c r="BK700" s="557"/>
      <c r="BL700" s="537"/>
      <c r="BM700" s="537"/>
      <c r="BN700" s="537"/>
      <c r="BO700" s="558"/>
      <c r="BP700" s="531"/>
      <c r="BQ700" s="532"/>
      <c r="BR700" s="532"/>
      <c r="BS700" s="532"/>
      <c r="BT700" s="533"/>
      <c r="BU700" s="534"/>
      <c r="BV700" s="532"/>
      <c r="BW700" s="532"/>
      <c r="BX700" s="532"/>
      <c r="BY700" s="535"/>
      <c r="BZ700" s="536"/>
      <c r="CA700" s="537"/>
      <c r="CB700" s="537"/>
      <c r="CC700" s="537"/>
      <c r="CD700" s="538"/>
      <c r="CE700" s="561">
        <f t="shared" si="11"/>
        <v>0</v>
      </c>
      <c r="CF700" s="562"/>
      <c r="CG700" s="562"/>
      <c r="CH700" s="562"/>
      <c r="CI700" s="562"/>
      <c r="CJ700" s="562"/>
      <c r="CK700" s="562"/>
      <c r="CL700" s="562"/>
      <c r="CM700" s="563"/>
    </row>
    <row r="701" spans="1:91" s="104" customFormat="1" ht="12.75" customHeight="1" x14ac:dyDescent="0.2">
      <c r="A701" s="100">
        <v>682</v>
      </c>
      <c r="B701" s="443"/>
      <c r="C701" s="444"/>
      <c r="D701" s="444"/>
      <c r="E701" s="444"/>
      <c r="F701" s="444"/>
      <c r="G701" s="444"/>
      <c r="H701" s="444"/>
      <c r="I701" s="444"/>
      <c r="J701" s="444"/>
      <c r="K701" s="444"/>
      <c r="L701" s="444"/>
      <c r="M701" s="444"/>
      <c r="N701" s="444"/>
      <c r="O701" s="444"/>
      <c r="P701" s="444"/>
      <c r="Q701" s="444"/>
      <c r="R701" s="445"/>
      <c r="S701" s="446"/>
      <c r="T701" s="447"/>
      <c r="U701" s="448"/>
      <c r="V701" s="449"/>
      <c r="W701" s="447"/>
      <c r="X701" s="485"/>
      <c r="Y701" s="485"/>
      <c r="Z701" s="485"/>
      <c r="AA701" s="485"/>
      <c r="AB701" s="485"/>
      <c r="AC701" s="485"/>
      <c r="AD701" s="485"/>
      <c r="AE701" s="485"/>
      <c r="AF701" s="485"/>
      <c r="AG701" s="485"/>
      <c r="AH701" s="485"/>
      <c r="AI701" s="485"/>
      <c r="AJ701" s="485"/>
      <c r="AK701" s="485"/>
      <c r="AL701" s="485"/>
      <c r="AM701" s="485"/>
      <c r="AN701" s="527"/>
      <c r="AO701" s="530"/>
      <c r="AP701" s="485"/>
      <c r="AQ701" s="485"/>
      <c r="AR701" s="485"/>
      <c r="AS701" s="485"/>
      <c r="AT701" s="485"/>
      <c r="AU701" s="485"/>
      <c r="AV701" s="485"/>
      <c r="AW701" s="485"/>
      <c r="AX701" s="527"/>
      <c r="AY701" s="528"/>
      <c r="AZ701" s="529"/>
      <c r="BA701" s="534"/>
      <c r="BB701" s="532"/>
      <c r="BC701" s="532"/>
      <c r="BD701" s="532"/>
      <c r="BE701" s="535"/>
      <c r="BF701" s="536"/>
      <c r="BG701" s="537"/>
      <c r="BH701" s="537"/>
      <c r="BI701" s="537"/>
      <c r="BJ701" s="538"/>
      <c r="BK701" s="557"/>
      <c r="BL701" s="537"/>
      <c r="BM701" s="537"/>
      <c r="BN701" s="537"/>
      <c r="BO701" s="558"/>
      <c r="BP701" s="531"/>
      <c r="BQ701" s="532"/>
      <c r="BR701" s="532"/>
      <c r="BS701" s="532"/>
      <c r="BT701" s="533"/>
      <c r="BU701" s="534"/>
      <c r="BV701" s="532"/>
      <c r="BW701" s="532"/>
      <c r="BX701" s="532"/>
      <c r="BY701" s="535"/>
      <c r="BZ701" s="536"/>
      <c r="CA701" s="537"/>
      <c r="CB701" s="537"/>
      <c r="CC701" s="537"/>
      <c r="CD701" s="538"/>
      <c r="CE701" s="561">
        <f t="shared" si="11"/>
        <v>0</v>
      </c>
      <c r="CF701" s="562"/>
      <c r="CG701" s="562"/>
      <c r="CH701" s="562"/>
      <c r="CI701" s="562"/>
      <c r="CJ701" s="562"/>
      <c r="CK701" s="562"/>
      <c r="CL701" s="562"/>
      <c r="CM701" s="563"/>
    </row>
    <row r="702" spans="1:91" s="104" customFormat="1" ht="12.75" customHeight="1" x14ac:dyDescent="0.2">
      <c r="A702" s="100">
        <v>683</v>
      </c>
      <c r="B702" s="443"/>
      <c r="C702" s="444"/>
      <c r="D702" s="444"/>
      <c r="E702" s="444"/>
      <c r="F702" s="444"/>
      <c r="G702" s="444"/>
      <c r="H702" s="444"/>
      <c r="I702" s="444"/>
      <c r="J702" s="444"/>
      <c r="K702" s="444"/>
      <c r="L702" s="444"/>
      <c r="M702" s="444"/>
      <c r="N702" s="444"/>
      <c r="O702" s="444"/>
      <c r="P702" s="444"/>
      <c r="Q702" s="444"/>
      <c r="R702" s="445"/>
      <c r="S702" s="446"/>
      <c r="T702" s="447"/>
      <c r="U702" s="448"/>
      <c r="V702" s="449"/>
      <c r="W702" s="447"/>
      <c r="X702" s="485"/>
      <c r="Y702" s="485"/>
      <c r="Z702" s="485"/>
      <c r="AA702" s="485"/>
      <c r="AB702" s="485"/>
      <c r="AC702" s="485"/>
      <c r="AD702" s="485"/>
      <c r="AE702" s="485"/>
      <c r="AF702" s="485"/>
      <c r="AG702" s="485"/>
      <c r="AH702" s="485"/>
      <c r="AI702" s="485"/>
      <c r="AJ702" s="485"/>
      <c r="AK702" s="485"/>
      <c r="AL702" s="485"/>
      <c r="AM702" s="485"/>
      <c r="AN702" s="527"/>
      <c r="AO702" s="530"/>
      <c r="AP702" s="485"/>
      <c r="AQ702" s="485"/>
      <c r="AR702" s="485"/>
      <c r="AS702" s="485"/>
      <c r="AT702" s="485"/>
      <c r="AU702" s="485"/>
      <c r="AV702" s="485"/>
      <c r="AW702" s="485"/>
      <c r="AX702" s="527"/>
      <c r="AY702" s="528"/>
      <c r="AZ702" s="529"/>
      <c r="BA702" s="534"/>
      <c r="BB702" s="532"/>
      <c r="BC702" s="532"/>
      <c r="BD702" s="532"/>
      <c r="BE702" s="535"/>
      <c r="BF702" s="536"/>
      <c r="BG702" s="537"/>
      <c r="BH702" s="537"/>
      <c r="BI702" s="537"/>
      <c r="BJ702" s="538"/>
      <c r="BK702" s="557"/>
      <c r="BL702" s="537"/>
      <c r="BM702" s="537"/>
      <c r="BN702" s="537"/>
      <c r="BO702" s="558"/>
      <c r="BP702" s="531"/>
      <c r="BQ702" s="532"/>
      <c r="BR702" s="532"/>
      <c r="BS702" s="532"/>
      <c r="BT702" s="533"/>
      <c r="BU702" s="534"/>
      <c r="BV702" s="532"/>
      <c r="BW702" s="532"/>
      <c r="BX702" s="532"/>
      <c r="BY702" s="535"/>
      <c r="BZ702" s="536"/>
      <c r="CA702" s="537"/>
      <c r="CB702" s="537"/>
      <c r="CC702" s="537"/>
      <c r="CD702" s="538"/>
      <c r="CE702" s="561">
        <f t="shared" si="11"/>
        <v>0</v>
      </c>
      <c r="CF702" s="562"/>
      <c r="CG702" s="562"/>
      <c r="CH702" s="562"/>
      <c r="CI702" s="562"/>
      <c r="CJ702" s="562"/>
      <c r="CK702" s="562"/>
      <c r="CL702" s="562"/>
      <c r="CM702" s="563"/>
    </row>
    <row r="703" spans="1:91" s="104" customFormat="1" ht="12.75" customHeight="1" x14ac:dyDescent="0.2">
      <c r="A703" s="100">
        <v>684</v>
      </c>
      <c r="B703" s="443"/>
      <c r="C703" s="444"/>
      <c r="D703" s="444"/>
      <c r="E703" s="444"/>
      <c r="F703" s="444"/>
      <c r="G703" s="444"/>
      <c r="H703" s="444"/>
      <c r="I703" s="444"/>
      <c r="J703" s="444"/>
      <c r="K703" s="444"/>
      <c r="L703" s="444"/>
      <c r="M703" s="444"/>
      <c r="N703" s="444"/>
      <c r="O703" s="444"/>
      <c r="P703" s="444"/>
      <c r="Q703" s="444"/>
      <c r="R703" s="445"/>
      <c r="S703" s="446"/>
      <c r="T703" s="447"/>
      <c r="U703" s="448"/>
      <c r="V703" s="449"/>
      <c r="W703" s="447"/>
      <c r="X703" s="485"/>
      <c r="Y703" s="485"/>
      <c r="Z703" s="485"/>
      <c r="AA703" s="485"/>
      <c r="AB703" s="485"/>
      <c r="AC703" s="485"/>
      <c r="AD703" s="485"/>
      <c r="AE703" s="485"/>
      <c r="AF703" s="485"/>
      <c r="AG703" s="485"/>
      <c r="AH703" s="485"/>
      <c r="AI703" s="485"/>
      <c r="AJ703" s="485"/>
      <c r="AK703" s="485"/>
      <c r="AL703" s="485"/>
      <c r="AM703" s="485"/>
      <c r="AN703" s="527"/>
      <c r="AO703" s="530"/>
      <c r="AP703" s="485"/>
      <c r="AQ703" s="485"/>
      <c r="AR703" s="485"/>
      <c r="AS703" s="485"/>
      <c r="AT703" s="485"/>
      <c r="AU703" s="485"/>
      <c r="AV703" s="485"/>
      <c r="AW703" s="485"/>
      <c r="AX703" s="527"/>
      <c r="AY703" s="528"/>
      <c r="AZ703" s="529"/>
      <c r="BA703" s="534"/>
      <c r="BB703" s="532"/>
      <c r="BC703" s="532"/>
      <c r="BD703" s="532"/>
      <c r="BE703" s="535"/>
      <c r="BF703" s="536"/>
      <c r="BG703" s="537"/>
      <c r="BH703" s="537"/>
      <c r="BI703" s="537"/>
      <c r="BJ703" s="538"/>
      <c r="BK703" s="557"/>
      <c r="BL703" s="537"/>
      <c r="BM703" s="537"/>
      <c r="BN703" s="537"/>
      <c r="BO703" s="558"/>
      <c r="BP703" s="531"/>
      <c r="BQ703" s="532"/>
      <c r="BR703" s="532"/>
      <c r="BS703" s="532"/>
      <c r="BT703" s="533"/>
      <c r="BU703" s="534"/>
      <c r="BV703" s="532"/>
      <c r="BW703" s="532"/>
      <c r="BX703" s="532"/>
      <c r="BY703" s="535"/>
      <c r="BZ703" s="536"/>
      <c r="CA703" s="537"/>
      <c r="CB703" s="537"/>
      <c r="CC703" s="537"/>
      <c r="CD703" s="538"/>
      <c r="CE703" s="561">
        <f t="shared" si="11"/>
        <v>0</v>
      </c>
      <c r="CF703" s="562"/>
      <c r="CG703" s="562"/>
      <c r="CH703" s="562"/>
      <c r="CI703" s="562"/>
      <c r="CJ703" s="562"/>
      <c r="CK703" s="562"/>
      <c r="CL703" s="562"/>
      <c r="CM703" s="563"/>
    </row>
    <row r="704" spans="1:91" s="104" customFormat="1" ht="12.75" customHeight="1" x14ac:dyDescent="0.2">
      <c r="A704" s="100">
        <v>685</v>
      </c>
      <c r="B704" s="443"/>
      <c r="C704" s="444"/>
      <c r="D704" s="444"/>
      <c r="E704" s="444"/>
      <c r="F704" s="444"/>
      <c r="G704" s="444"/>
      <c r="H704" s="444"/>
      <c r="I704" s="444"/>
      <c r="J704" s="444"/>
      <c r="K704" s="444"/>
      <c r="L704" s="444"/>
      <c r="M704" s="444"/>
      <c r="N704" s="444"/>
      <c r="O704" s="444"/>
      <c r="P704" s="444"/>
      <c r="Q704" s="444"/>
      <c r="R704" s="445"/>
      <c r="S704" s="446"/>
      <c r="T704" s="447"/>
      <c r="U704" s="448"/>
      <c r="V704" s="449"/>
      <c r="W704" s="447"/>
      <c r="X704" s="485"/>
      <c r="Y704" s="485"/>
      <c r="Z704" s="485"/>
      <c r="AA704" s="485"/>
      <c r="AB704" s="485"/>
      <c r="AC704" s="485"/>
      <c r="AD704" s="485"/>
      <c r="AE704" s="485"/>
      <c r="AF704" s="485"/>
      <c r="AG704" s="485"/>
      <c r="AH704" s="485"/>
      <c r="AI704" s="485"/>
      <c r="AJ704" s="485"/>
      <c r="AK704" s="485"/>
      <c r="AL704" s="485"/>
      <c r="AM704" s="485"/>
      <c r="AN704" s="527"/>
      <c r="AO704" s="530"/>
      <c r="AP704" s="485"/>
      <c r="AQ704" s="485"/>
      <c r="AR704" s="485"/>
      <c r="AS704" s="485"/>
      <c r="AT704" s="485"/>
      <c r="AU704" s="485"/>
      <c r="AV704" s="485"/>
      <c r="AW704" s="485"/>
      <c r="AX704" s="527"/>
      <c r="AY704" s="528"/>
      <c r="AZ704" s="529"/>
      <c r="BA704" s="534"/>
      <c r="BB704" s="532"/>
      <c r="BC704" s="532"/>
      <c r="BD704" s="532"/>
      <c r="BE704" s="535"/>
      <c r="BF704" s="536"/>
      <c r="BG704" s="537"/>
      <c r="BH704" s="537"/>
      <c r="BI704" s="537"/>
      <c r="BJ704" s="538"/>
      <c r="BK704" s="557"/>
      <c r="BL704" s="537"/>
      <c r="BM704" s="537"/>
      <c r="BN704" s="537"/>
      <c r="BO704" s="558"/>
      <c r="BP704" s="531"/>
      <c r="BQ704" s="532"/>
      <c r="BR704" s="532"/>
      <c r="BS704" s="532"/>
      <c r="BT704" s="533"/>
      <c r="BU704" s="534"/>
      <c r="BV704" s="532"/>
      <c r="BW704" s="532"/>
      <c r="BX704" s="532"/>
      <c r="BY704" s="535"/>
      <c r="BZ704" s="536"/>
      <c r="CA704" s="537"/>
      <c r="CB704" s="537"/>
      <c r="CC704" s="537"/>
      <c r="CD704" s="538"/>
      <c r="CE704" s="561">
        <f t="shared" si="11"/>
        <v>0</v>
      </c>
      <c r="CF704" s="562"/>
      <c r="CG704" s="562"/>
      <c r="CH704" s="562"/>
      <c r="CI704" s="562"/>
      <c r="CJ704" s="562"/>
      <c r="CK704" s="562"/>
      <c r="CL704" s="562"/>
      <c r="CM704" s="563"/>
    </row>
    <row r="705" spans="1:91" s="104" customFormat="1" ht="12.75" customHeight="1" x14ac:dyDescent="0.2">
      <c r="A705" s="100">
        <v>686</v>
      </c>
      <c r="B705" s="443"/>
      <c r="C705" s="444"/>
      <c r="D705" s="444"/>
      <c r="E705" s="444"/>
      <c r="F705" s="444"/>
      <c r="G705" s="444"/>
      <c r="H705" s="444"/>
      <c r="I705" s="444"/>
      <c r="J705" s="444"/>
      <c r="K705" s="444"/>
      <c r="L705" s="444"/>
      <c r="M705" s="444"/>
      <c r="N705" s="444"/>
      <c r="O705" s="444"/>
      <c r="P705" s="444"/>
      <c r="Q705" s="444"/>
      <c r="R705" s="445"/>
      <c r="S705" s="446"/>
      <c r="T705" s="447"/>
      <c r="U705" s="448"/>
      <c r="V705" s="449"/>
      <c r="W705" s="447"/>
      <c r="X705" s="485"/>
      <c r="Y705" s="485"/>
      <c r="Z705" s="485"/>
      <c r="AA705" s="485"/>
      <c r="AB705" s="485"/>
      <c r="AC705" s="485"/>
      <c r="AD705" s="485"/>
      <c r="AE705" s="485"/>
      <c r="AF705" s="485"/>
      <c r="AG705" s="485"/>
      <c r="AH705" s="485"/>
      <c r="AI705" s="485"/>
      <c r="AJ705" s="485"/>
      <c r="AK705" s="485"/>
      <c r="AL705" s="485"/>
      <c r="AM705" s="485"/>
      <c r="AN705" s="527"/>
      <c r="AO705" s="530"/>
      <c r="AP705" s="485"/>
      <c r="AQ705" s="485"/>
      <c r="AR705" s="485"/>
      <c r="AS705" s="485"/>
      <c r="AT705" s="485"/>
      <c r="AU705" s="485"/>
      <c r="AV705" s="485"/>
      <c r="AW705" s="485"/>
      <c r="AX705" s="527"/>
      <c r="AY705" s="528"/>
      <c r="AZ705" s="529"/>
      <c r="BA705" s="534"/>
      <c r="BB705" s="532"/>
      <c r="BC705" s="532"/>
      <c r="BD705" s="532"/>
      <c r="BE705" s="535"/>
      <c r="BF705" s="536"/>
      <c r="BG705" s="537"/>
      <c r="BH705" s="537"/>
      <c r="BI705" s="537"/>
      <c r="BJ705" s="538"/>
      <c r="BK705" s="557"/>
      <c r="BL705" s="537"/>
      <c r="BM705" s="537"/>
      <c r="BN705" s="537"/>
      <c r="BO705" s="558"/>
      <c r="BP705" s="531"/>
      <c r="BQ705" s="532"/>
      <c r="BR705" s="532"/>
      <c r="BS705" s="532"/>
      <c r="BT705" s="533"/>
      <c r="BU705" s="534"/>
      <c r="BV705" s="532"/>
      <c r="BW705" s="532"/>
      <c r="BX705" s="532"/>
      <c r="BY705" s="535"/>
      <c r="BZ705" s="536"/>
      <c r="CA705" s="537"/>
      <c r="CB705" s="537"/>
      <c r="CC705" s="537"/>
      <c r="CD705" s="538"/>
      <c r="CE705" s="561">
        <f t="shared" si="11"/>
        <v>0</v>
      </c>
      <c r="CF705" s="562"/>
      <c r="CG705" s="562"/>
      <c r="CH705" s="562"/>
      <c r="CI705" s="562"/>
      <c r="CJ705" s="562"/>
      <c r="CK705" s="562"/>
      <c r="CL705" s="562"/>
      <c r="CM705" s="563"/>
    </row>
    <row r="706" spans="1:91" s="104" customFormat="1" ht="12.75" customHeight="1" x14ac:dyDescent="0.2">
      <c r="A706" s="100">
        <v>687</v>
      </c>
      <c r="B706" s="443"/>
      <c r="C706" s="444"/>
      <c r="D706" s="444"/>
      <c r="E706" s="444"/>
      <c r="F706" s="444"/>
      <c r="G706" s="444"/>
      <c r="H706" s="444"/>
      <c r="I706" s="444"/>
      <c r="J706" s="444"/>
      <c r="K706" s="444"/>
      <c r="L706" s="444"/>
      <c r="M706" s="444"/>
      <c r="N706" s="444"/>
      <c r="O706" s="444"/>
      <c r="P706" s="444"/>
      <c r="Q706" s="444"/>
      <c r="R706" s="445"/>
      <c r="S706" s="446"/>
      <c r="T706" s="447"/>
      <c r="U706" s="448"/>
      <c r="V706" s="449"/>
      <c r="W706" s="447"/>
      <c r="X706" s="485"/>
      <c r="Y706" s="485"/>
      <c r="Z706" s="485"/>
      <c r="AA706" s="485"/>
      <c r="AB706" s="485"/>
      <c r="AC706" s="485"/>
      <c r="AD706" s="485"/>
      <c r="AE706" s="485"/>
      <c r="AF706" s="485"/>
      <c r="AG706" s="485"/>
      <c r="AH706" s="485"/>
      <c r="AI706" s="485"/>
      <c r="AJ706" s="485"/>
      <c r="AK706" s="485"/>
      <c r="AL706" s="485"/>
      <c r="AM706" s="485"/>
      <c r="AN706" s="527"/>
      <c r="AO706" s="530"/>
      <c r="AP706" s="485"/>
      <c r="AQ706" s="485"/>
      <c r="AR706" s="485"/>
      <c r="AS706" s="485"/>
      <c r="AT706" s="485"/>
      <c r="AU706" s="485"/>
      <c r="AV706" s="485"/>
      <c r="AW706" s="485"/>
      <c r="AX706" s="527"/>
      <c r="AY706" s="528"/>
      <c r="AZ706" s="529"/>
      <c r="BA706" s="534"/>
      <c r="BB706" s="532"/>
      <c r="BC706" s="532"/>
      <c r="BD706" s="532"/>
      <c r="BE706" s="535"/>
      <c r="BF706" s="536"/>
      <c r="BG706" s="537"/>
      <c r="BH706" s="537"/>
      <c r="BI706" s="537"/>
      <c r="BJ706" s="538"/>
      <c r="BK706" s="557"/>
      <c r="BL706" s="537"/>
      <c r="BM706" s="537"/>
      <c r="BN706" s="537"/>
      <c r="BO706" s="558"/>
      <c r="BP706" s="531"/>
      <c r="BQ706" s="532"/>
      <c r="BR706" s="532"/>
      <c r="BS706" s="532"/>
      <c r="BT706" s="533"/>
      <c r="BU706" s="534"/>
      <c r="BV706" s="532"/>
      <c r="BW706" s="532"/>
      <c r="BX706" s="532"/>
      <c r="BY706" s="535"/>
      <c r="BZ706" s="536"/>
      <c r="CA706" s="537"/>
      <c r="CB706" s="537"/>
      <c r="CC706" s="537"/>
      <c r="CD706" s="538"/>
      <c r="CE706" s="561">
        <f t="shared" si="11"/>
        <v>0</v>
      </c>
      <c r="CF706" s="562"/>
      <c r="CG706" s="562"/>
      <c r="CH706" s="562"/>
      <c r="CI706" s="562"/>
      <c r="CJ706" s="562"/>
      <c r="CK706" s="562"/>
      <c r="CL706" s="562"/>
      <c r="CM706" s="563"/>
    </row>
    <row r="707" spans="1:91" s="104" customFormat="1" ht="12.75" customHeight="1" x14ac:dyDescent="0.2">
      <c r="A707" s="100">
        <v>688</v>
      </c>
      <c r="B707" s="443"/>
      <c r="C707" s="444"/>
      <c r="D707" s="444"/>
      <c r="E707" s="444"/>
      <c r="F707" s="444"/>
      <c r="G707" s="444"/>
      <c r="H707" s="444"/>
      <c r="I707" s="444"/>
      <c r="J707" s="444"/>
      <c r="K707" s="444"/>
      <c r="L707" s="444"/>
      <c r="M707" s="444"/>
      <c r="N707" s="444"/>
      <c r="O707" s="444"/>
      <c r="P707" s="444"/>
      <c r="Q707" s="444"/>
      <c r="R707" s="445"/>
      <c r="S707" s="446"/>
      <c r="T707" s="447"/>
      <c r="U707" s="448"/>
      <c r="V707" s="449"/>
      <c r="W707" s="447"/>
      <c r="X707" s="485"/>
      <c r="Y707" s="485"/>
      <c r="Z707" s="485"/>
      <c r="AA707" s="485"/>
      <c r="AB707" s="485"/>
      <c r="AC707" s="485"/>
      <c r="AD707" s="485"/>
      <c r="AE707" s="485"/>
      <c r="AF707" s="485"/>
      <c r="AG707" s="485"/>
      <c r="AH707" s="485"/>
      <c r="AI707" s="485"/>
      <c r="AJ707" s="485"/>
      <c r="AK707" s="485"/>
      <c r="AL707" s="485"/>
      <c r="AM707" s="485"/>
      <c r="AN707" s="527"/>
      <c r="AO707" s="530"/>
      <c r="AP707" s="485"/>
      <c r="AQ707" s="485"/>
      <c r="AR707" s="485"/>
      <c r="AS707" s="485"/>
      <c r="AT707" s="485"/>
      <c r="AU707" s="485"/>
      <c r="AV707" s="485"/>
      <c r="AW707" s="485"/>
      <c r="AX707" s="527"/>
      <c r="AY707" s="528"/>
      <c r="AZ707" s="529"/>
      <c r="BA707" s="534"/>
      <c r="BB707" s="532"/>
      <c r="BC707" s="532"/>
      <c r="BD707" s="532"/>
      <c r="BE707" s="535"/>
      <c r="BF707" s="536"/>
      <c r="BG707" s="537"/>
      <c r="BH707" s="537"/>
      <c r="BI707" s="537"/>
      <c r="BJ707" s="538"/>
      <c r="BK707" s="557"/>
      <c r="BL707" s="537"/>
      <c r="BM707" s="537"/>
      <c r="BN707" s="537"/>
      <c r="BO707" s="558"/>
      <c r="BP707" s="531"/>
      <c r="BQ707" s="532"/>
      <c r="BR707" s="532"/>
      <c r="BS707" s="532"/>
      <c r="BT707" s="533"/>
      <c r="BU707" s="534"/>
      <c r="BV707" s="532"/>
      <c r="BW707" s="532"/>
      <c r="BX707" s="532"/>
      <c r="BY707" s="535"/>
      <c r="BZ707" s="536"/>
      <c r="CA707" s="537"/>
      <c r="CB707" s="537"/>
      <c r="CC707" s="537"/>
      <c r="CD707" s="538"/>
      <c r="CE707" s="561">
        <f t="shared" si="11"/>
        <v>0</v>
      </c>
      <c r="CF707" s="562"/>
      <c r="CG707" s="562"/>
      <c r="CH707" s="562"/>
      <c r="CI707" s="562"/>
      <c r="CJ707" s="562"/>
      <c r="CK707" s="562"/>
      <c r="CL707" s="562"/>
      <c r="CM707" s="563"/>
    </row>
    <row r="708" spans="1:91" s="104" customFormat="1" ht="12.75" customHeight="1" x14ac:dyDescent="0.2">
      <c r="A708" s="100">
        <v>689</v>
      </c>
      <c r="B708" s="443"/>
      <c r="C708" s="444"/>
      <c r="D708" s="444"/>
      <c r="E708" s="444"/>
      <c r="F708" s="444"/>
      <c r="G708" s="444"/>
      <c r="H708" s="444"/>
      <c r="I708" s="444"/>
      <c r="J708" s="444"/>
      <c r="K708" s="444"/>
      <c r="L708" s="444"/>
      <c r="M708" s="444"/>
      <c r="N708" s="444"/>
      <c r="O708" s="444"/>
      <c r="P708" s="444"/>
      <c r="Q708" s="444"/>
      <c r="R708" s="445"/>
      <c r="S708" s="446"/>
      <c r="T708" s="447"/>
      <c r="U708" s="448"/>
      <c r="V708" s="449"/>
      <c r="W708" s="447"/>
      <c r="X708" s="485"/>
      <c r="Y708" s="485"/>
      <c r="Z708" s="485"/>
      <c r="AA708" s="485"/>
      <c r="AB708" s="485"/>
      <c r="AC708" s="485"/>
      <c r="AD708" s="485"/>
      <c r="AE708" s="485"/>
      <c r="AF708" s="485"/>
      <c r="AG708" s="485"/>
      <c r="AH708" s="485"/>
      <c r="AI708" s="485"/>
      <c r="AJ708" s="485"/>
      <c r="AK708" s="485"/>
      <c r="AL708" s="485"/>
      <c r="AM708" s="485"/>
      <c r="AN708" s="527"/>
      <c r="AO708" s="530"/>
      <c r="AP708" s="485"/>
      <c r="AQ708" s="485"/>
      <c r="AR708" s="485"/>
      <c r="AS708" s="485"/>
      <c r="AT708" s="485"/>
      <c r="AU708" s="485"/>
      <c r="AV708" s="485"/>
      <c r="AW708" s="485"/>
      <c r="AX708" s="527"/>
      <c r="AY708" s="528"/>
      <c r="AZ708" s="529"/>
      <c r="BA708" s="534"/>
      <c r="BB708" s="532"/>
      <c r="BC708" s="532"/>
      <c r="BD708" s="532"/>
      <c r="BE708" s="535"/>
      <c r="BF708" s="536"/>
      <c r="BG708" s="537"/>
      <c r="BH708" s="537"/>
      <c r="BI708" s="537"/>
      <c r="BJ708" s="538"/>
      <c r="BK708" s="557"/>
      <c r="BL708" s="537"/>
      <c r="BM708" s="537"/>
      <c r="BN708" s="537"/>
      <c r="BO708" s="558"/>
      <c r="BP708" s="531"/>
      <c r="BQ708" s="532"/>
      <c r="BR708" s="532"/>
      <c r="BS708" s="532"/>
      <c r="BT708" s="533"/>
      <c r="BU708" s="534"/>
      <c r="BV708" s="532"/>
      <c r="BW708" s="532"/>
      <c r="BX708" s="532"/>
      <c r="BY708" s="535"/>
      <c r="BZ708" s="536"/>
      <c r="CA708" s="537"/>
      <c r="CB708" s="537"/>
      <c r="CC708" s="537"/>
      <c r="CD708" s="538"/>
      <c r="CE708" s="561">
        <f t="shared" si="11"/>
        <v>0</v>
      </c>
      <c r="CF708" s="562"/>
      <c r="CG708" s="562"/>
      <c r="CH708" s="562"/>
      <c r="CI708" s="562"/>
      <c r="CJ708" s="562"/>
      <c r="CK708" s="562"/>
      <c r="CL708" s="562"/>
      <c r="CM708" s="563"/>
    </row>
    <row r="709" spans="1:91" s="104" customFormat="1" ht="12.75" customHeight="1" x14ac:dyDescent="0.2">
      <c r="A709" s="100">
        <v>690</v>
      </c>
      <c r="B709" s="443"/>
      <c r="C709" s="444"/>
      <c r="D709" s="444"/>
      <c r="E709" s="444"/>
      <c r="F709" s="444"/>
      <c r="G709" s="444"/>
      <c r="H709" s="444"/>
      <c r="I709" s="444"/>
      <c r="J709" s="444"/>
      <c r="K709" s="444"/>
      <c r="L709" s="444"/>
      <c r="M709" s="444"/>
      <c r="N709" s="444"/>
      <c r="O709" s="444"/>
      <c r="P709" s="444"/>
      <c r="Q709" s="444"/>
      <c r="R709" s="445"/>
      <c r="S709" s="446"/>
      <c r="T709" s="447"/>
      <c r="U709" s="448"/>
      <c r="V709" s="449"/>
      <c r="W709" s="447"/>
      <c r="X709" s="485"/>
      <c r="Y709" s="485"/>
      <c r="Z709" s="485"/>
      <c r="AA709" s="485"/>
      <c r="AB709" s="485"/>
      <c r="AC709" s="485"/>
      <c r="AD709" s="485"/>
      <c r="AE709" s="485"/>
      <c r="AF709" s="485"/>
      <c r="AG709" s="485"/>
      <c r="AH709" s="485"/>
      <c r="AI709" s="485"/>
      <c r="AJ709" s="485"/>
      <c r="AK709" s="485"/>
      <c r="AL709" s="485"/>
      <c r="AM709" s="485"/>
      <c r="AN709" s="527"/>
      <c r="AO709" s="530"/>
      <c r="AP709" s="485"/>
      <c r="AQ709" s="485"/>
      <c r="AR709" s="485"/>
      <c r="AS709" s="485"/>
      <c r="AT709" s="485"/>
      <c r="AU709" s="485"/>
      <c r="AV709" s="485"/>
      <c r="AW709" s="485"/>
      <c r="AX709" s="527"/>
      <c r="AY709" s="528"/>
      <c r="AZ709" s="529"/>
      <c r="BA709" s="534"/>
      <c r="BB709" s="532"/>
      <c r="BC709" s="532"/>
      <c r="BD709" s="532"/>
      <c r="BE709" s="535"/>
      <c r="BF709" s="536"/>
      <c r="BG709" s="537"/>
      <c r="BH709" s="537"/>
      <c r="BI709" s="537"/>
      <c r="BJ709" s="538"/>
      <c r="BK709" s="557"/>
      <c r="BL709" s="537"/>
      <c r="BM709" s="537"/>
      <c r="BN709" s="537"/>
      <c r="BO709" s="558"/>
      <c r="BP709" s="531"/>
      <c r="BQ709" s="532"/>
      <c r="BR709" s="532"/>
      <c r="BS709" s="532"/>
      <c r="BT709" s="533"/>
      <c r="BU709" s="534"/>
      <c r="BV709" s="532"/>
      <c r="BW709" s="532"/>
      <c r="BX709" s="532"/>
      <c r="BY709" s="535"/>
      <c r="BZ709" s="536"/>
      <c r="CA709" s="537"/>
      <c r="CB709" s="537"/>
      <c r="CC709" s="537"/>
      <c r="CD709" s="538"/>
      <c r="CE709" s="561">
        <f t="shared" si="11"/>
        <v>0</v>
      </c>
      <c r="CF709" s="562"/>
      <c r="CG709" s="562"/>
      <c r="CH709" s="562"/>
      <c r="CI709" s="562"/>
      <c r="CJ709" s="562"/>
      <c r="CK709" s="562"/>
      <c r="CL709" s="562"/>
      <c r="CM709" s="563"/>
    </row>
    <row r="710" spans="1:91" s="104" customFormat="1" ht="12.75" customHeight="1" x14ac:dyDescent="0.2">
      <c r="A710" s="100">
        <v>691</v>
      </c>
      <c r="B710" s="443"/>
      <c r="C710" s="444"/>
      <c r="D710" s="444"/>
      <c r="E710" s="444"/>
      <c r="F710" s="444"/>
      <c r="G710" s="444"/>
      <c r="H710" s="444"/>
      <c r="I710" s="444"/>
      <c r="J710" s="444"/>
      <c r="K710" s="444"/>
      <c r="L710" s="444"/>
      <c r="M710" s="444"/>
      <c r="N710" s="444"/>
      <c r="O710" s="444"/>
      <c r="P710" s="444"/>
      <c r="Q710" s="444"/>
      <c r="R710" s="445"/>
      <c r="S710" s="446"/>
      <c r="T710" s="447"/>
      <c r="U710" s="448"/>
      <c r="V710" s="449"/>
      <c r="W710" s="447"/>
      <c r="X710" s="485"/>
      <c r="Y710" s="485"/>
      <c r="Z710" s="485"/>
      <c r="AA710" s="485"/>
      <c r="AB710" s="485"/>
      <c r="AC710" s="485"/>
      <c r="AD710" s="485"/>
      <c r="AE710" s="485"/>
      <c r="AF710" s="485"/>
      <c r="AG710" s="485"/>
      <c r="AH710" s="485"/>
      <c r="AI710" s="485"/>
      <c r="AJ710" s="485"/>
      <c r="AK710" s="485"/>
      <c r="AL710" s="485"/>
      <c r="AM710" s="485"/>
      <c r="AN710" s="527"/>
      <c r="AO710" s="530"/>
      <c r="AP710" s="485"/>
      <c r="AQ710" s="485"/>
      <c r="AR710" s="485"/>
      <c r="AS710" s="485"/>
      <c r="AT710" s="485"/>
      <c r="AU710" s="485"/>
      <c r="AV710" s="485"/>
      <c r="AW710" s="485"/>
      <c r="AX710" s="527"/>
      <c r="AY710" s="528"/>
      <c r="AZ710" s="529"/>
      <c r="BA710" s="534"/>
      <c r="BB710" s="532"/>
      <c r="BC710" s="532"/>
      <c r="BD710" s="532"/>
      <c r="BE710" s="535"/>
      <c r="BF710" s="536"/>
      <c r="BG710" s="537"/>
      <c r="BH710" s="537"/>
      <c r="BI710" s="537"/>
      <c r="BJ710" s="538"/>
      <c r="BK710" s="557"/>
      <c r="BL710" s="537"/>
      <c r="BM710" s="537"/>
      <c r="BN710" s="537"/>
      <c r="BO710" s="558"/>
      <c r="BP710" s="531"/>
      <c r="BQ710" s="532"/>
      <c r="BR710" s="532"/>
      <c r="BS710" s="532"/>
      <c r="BT710" s="533"/>
      <c r="BU710" s="534"/>
      <c r="BV710" s="532"/>
      <c r="BW710" s="532"/>
      <c r="BX710" s="532"/>
      <c r="BY710" s="535"/>
      <c r="BZ710" s="536"/>
      <c r="CA710" s="537"/>
      <c r="CB710" s="537"/>
      <c r="CC710" s="537"/>
      <c r="CD710" s="538"/>
      <c r="CE710" s="561">
        <f t="shared" si="11"/>
        <v>0</v>
      </c>
      <c r="CF710" s="562"/>
      <c r="CG710" s="562"/>
      <c r="CH710" s="562"/>
      <c r="CI710" s="562"/>
      <c r="CJ710" s="562"/>
      <c r="CK710" s="562"/>
      <c r="CL710" s="562"/>
      <c r="CM710" s="563"/>
    </row>
    <row r="711" spans="1:91" s="104" customFormat="1" ht="12.75" customHeight="1" x14ac:dyDescent="0.2">
      <c r="A711" s="100">
        <v>692</v>
      </c>
      <c r="B711" s="443"/>
      <c r="C711" s="444"/>
      <c r="D711" s="444"/>
      <c r="E711" s="444"/>
      <c r="F711" s="444"/>
      <c r="G711" s="444"/>
      <c r="H711" s="444"/>
      <c r="I711" s="444"/>
      <c r="J711" s="444"/>
      <c r="K711" s="444"/>
      <c r="L711" s="444"/>
      <c r="M711" s="444"/>
      <c r="N711" s="444"/>
      <c r="O711" s="444"/>
      <c r="P711" s="444"/>
      <c r="Q711" s="444"/>
      <c r="R711" s="445"/>
      <c r="S711" s="446"/>
      <c r="T711" s="447"/>
      <c r="U711" s="448"/>
      <c r="V711" s="449"/>
      <c r="W711" s="447"/>
      <c r="X711" s="485"/>
      <c r="Y711" s="485"/>
      <c r="Z711" s="485"/>
      <c r="AA711" s="485"/>
      <c r="AB711" s="485"/>
      <c r="AC711" s="485"/>
      <c r="AD711" s="485"/>
      <c r="AE711" s="485"/>
      <c r="AF711" s="485"/>
      <c r="AG711" s="485"/>
      <c r="AH711" s="485"/>
      <c r="AI711" s="485"/>
      <c r="AJ711" s="485"/>
      <c r="AK711" s="485"/>
      <c r="AL711" s="485"/>
      <c r="AM711" s="485"/>
      <c r="AN711" s="527"/>
      <c r="AO711" s="530"/>
      <c r="AP711" s="485"/>
      <c r="AQ711" s="485"/>
      <c r="AR711" s="485"/>
      <c r="AS711" s="485"/>
      <c r="AT711" s="485"/>
      <c r="AU711" s="485"/>
      <c r="AV711" s="485"/>
      <c r="AW711" s="485"/>
      <c r="AX711" s="527"/>
      <c r="AY711" s="528"/>
      <c r="AZ711" s="529"/>
      <c r="BA711" s="534"/>
      <c r="BB711" s="532"/>
      <c r="BC711" s="532"/>
      <c r="BD711" s="532"/>
      <c r="BE711" s="535"/>
      <c r="BF711" s="536"/>
      <c r="BG711" s="537"/>
      <c r="BH711" s="537"/>
      <c r="BI711" s="537"/>
      <c r="BJ711" s="538"/>
      <c r="BK711" s="557"/>
      <c r="BL711" s="537"/>
      <c r="BM711" s="537"/>
      <c r="BN711" s="537"/>
      <c r="BO711" s="558"/>
      <c r="BP711" s="531"/>
      <c r="BQ711" s="532"/>
      <c r="BR711" s="532"/>
      <c r="BS711" s="532"/>
      <c r="BT711" s="533"/>
      <c r="BU711" s="534"/>
      <c r="BV711" s="532"/>
      <c r="BW711" s="532"/>
      <c r="BX711" s="532"/>
      <c r="BY711" s="535"/>
      <c r="BZ711" s="536"/>
      <c r="CA711" s="537"/>
      <c r="CB711" s="537"/>
      <c r="CC711" s="537"/>
      <c r="CD711" s="538"/>
      <c r="CE711" s="561">
        <f t="shared" si="11"/>
        <v>0</v>
      </c>
      <c r="CF711" s="562"/>
      <c r="CG711" s="562"/>
      <c r="CH711" s="562"/>
      <c r="CI711" s="562"/>
      <c r="CJ711" s="562"/>
      <c r="CK711" s="562"/>
      <c r="CL711" s="562"/>
      <c r="CM711" s="563"/>
    </row>
    <row r="712" spans="1:91" s="104" customFormat="1" ht="12.75" customHeight="1" x14ac:dyDescent="0.2">
      <c r="A712" s="100">
        <v>693</v>
      </c>
      <c r="B712" s="443"/>
      <c r="C712" s="444"/>
      <c r="D712" s="444"/>
      <c r="E712" s="444"/>
      <c r="F712" s="444"/>
      <c r="G712" s="444"/>
      <c r="H712" s="444"/>
      <c r="I712" s="444"/>
      <c r="J712" s="444"/>
      <c r="K712" s="444"/>
      <c r="L712" s="444"/>
      <c r="M712" s="444"/>
      <c r="N712" s="444"/>
      <c r="O712" s="444"/>
      <c r="P712" s="444"/>
      <c r="Q712" s="444"/>
      <c r="R712" s="445"/>
      <c r="S712" s="446"/>
      <c r="T712" s="447"/>
      <c r="U712" s="448"/>
      <c r="V712" s="449"/>
      <c r="W712" s="447"/>
      <c r="X712" s="485"/>
      <c r="Y712" s="485"/>
      <c r="Z712" s="485"/>
      <c r="AA712" s="485"/>
      <c r="AB712" s="485"/>
      <c r="AC712" s="485"/>
      <c r="AD712" s="485"/>
      <c r="AE712" s="485"/>
      <c r="AF712" s="485"/>
      <c r="AG712" s="485"/>
      <c r="AH712" s="485"/>
      <c r="AI712" s="485"/>
      <c r="AJ712" s="485"/>
      <c r="AK712" s="485"/>
      <c r="AL712" s="485"/>
      <c r="AM712" s="485"/>
      <c r="AN712" s="527"/>
      <c r="AO712" s="530"/>
      <c r="AP712" s="485"/>
      <c r="AQ712" s="485"/>
      <c r="AR712" s="485"/>
      <c r="AS712" s="485"/>
      <c r="AT712" s="485"/>
      <c r="AU712" s="485"/>
      <c r="AV712" s="485"/>
      <c r="AW712" s="485"/>
      <c r="AX712" s="527"/>
      <c r="AY712" s="528"/>
      <c r="AZ712" s="529"/>
      <c r="BA712" s="534"/>
      <c r="BB712" s="532"/>
      <c r="BC712" s="532"/>
      <c r="BD712" s="532"/>
      <c r="BE712" s="535"/>
      <c r="BF712" s="536"/>
      <c r="BG712" s="537"/>
      <c r="BH712" s="537"/>
      <c r="BI712" s="537"/>
      <c r="BJ712" s="538"/>
      <c r="BK712" s="557"/>
      <c r="BL712" s="537"/>
      <c r="BM712" s="537"/>
      <c r="BN712" s="537"/>
      <c r="BO712" s="558"/>
      <c r="BP712" s="531"/>
      <c r="BQ712" s="532"/>
      <c r="BR712" s="532"/>
      <c r="BS712" s="532"/>
      <c r="BT712" s="533"/>
      <c r="BU712" s="534"/>
      <c r="BV712" s="532"/>
      <c r="BW712" s="532"/>
      <c r="BX712" s="532"/>
      <c r="BY712" s="535"/>
      <c r="BZ712" s="536"/>
      <c r="CA712" s="537"/>
      <c r="CB712" s="537"/>
      <c r="CC712" s="537"/>
      <c r="CD712" s="538"/>
      <c r="CE712" s="561">
        <f t="shared" si="11"/>
        <v>0</v>
      </c>
      <c r="CF712" s="562"/>
      <c r="CG712" s="562"/>
      <c r="CH712" s="562"/>
      <c r="CI712" s="562"/>
      <c r="CJ712" s="562"/>
      <c r="CK712" s="562"/>
      <c r="CL712" s="562"/>
      <c r="CM712" s="563"/>
    </row>
    <row r="713" spans="1:91" s="104" customFormat="1" ht="12.75" customHeight="1" x14ac:dyDescent="0.2">
      <c r="A713" s="100">
        <v>694</v>
      </c>
      <c r="B713" s="443"/>
      <c r="C713" s="444"/>
      <c r="D713" s="444"/>
      <c r="E713" s="444"/>
      <c r="F713" s="444"/>
      <c r="G713" s="444"/>
      <c r="H713" s="444"/>
      <c r="I713" s="444"/>
      <c r="J713" s="444"/>
      <c r="K713" s="444"/>
      <c r="L713" s="444"/>
      <c r="M713" s="444"/>
      <c r="N713" s="444"/>
      <c r="O713" s="444"/>
      <c r="P713" s="444"/>
      <c r="Q713" s="444"/>
      <c r="R713" s="445"/>
      <c r="S713" s="446"/>
      <c r="T713" s="447"/>
      <c r="U713" s="448"/>
      <c r="V713" s="449"/>
      <c r="W713" s="447"/>
      <c r="X713" s="485"/>
      <c r="Y713" s="485"/>
      <c r="Z713" s="485"/>
      <c r="AA713" s="485"/>
      <c r="AB713" s="485"/>
      <c r="AC713" s="485"/>
      <c r="AD713" s="485"/>
      <c r="AE713" s="485"/>
      <c r="AF713" s="485"/>
      <c r="AG713" s="485"/>
      <c r="AH713" s="485"/>
      <c r="AI713" s="485"/>
      <c r="AJ713" s="485"/>
      <c r="AK713" s="485"/>
      <c r="AL713" s="485"/>
      <c r="AM713" s="485"/>
      <c r="AN713" s="527"/>
      <c r="AO713" s="530"/>
      <c r="AP713" s="485"/>
      <c r="AQ713" s="485"/>
      <c r="AR713" s="485"/>
      <c r="AS713" s="485"/>
      <c r="AT713" s="485"/>
      <c r="AU713" s="485"/>
      <c r="AV713" s="485"/>
      <c r="AW713" s="485"/>
      <c r="AX713" s="527"/>
      <c r="AY713" s="528"/>
      <c r="AZ713" s="529"/>
      <c r="BA713" s="534"/>
      <c r="BB713" s="532"/>
      <c r="BC713" s="532"/>
      <c r="BD713" s="532"/>
      <c r="BE713" s="535"/>
      <c r="BF713" s="536"/>
      <c r="BG713" s="537"/>
      <c r="BH713" s="537"/>
      <c r="BI713" s="537"/>
      <c r="BJ713" s="538"/>
      <c r="BK713" s="557"/>
      <c r="BL713" s="537"/>
      <c r="BM713" s="537"/>
      <c r="BN713" s="537"/>
      <c r="BO713" s="558"/>
      <c r="BP713" s="531"/>
      <c r="BQ713" s="532"/>
      <c r="BR713" s="532"/>
      <c r="BS713" s="532"/>
      <c r="BT713" s="533"/>
      <c r="BU713" s="534"/>
      <c r="BV713" s="532"/>
      <c r="BW713" s="532"/>
      <c r="BX713" s="532"/>
      <c r="BY713" s="535"/>
      <c r="BZ713" s="536"/>
      <c r="CA713" s="537"/>
      <c r="CB713" s="537"/>
      <c r="CC713" s="537"/>
      <c r="CD713" s="538"/>
      <c r="CE713" s="561">
        <f t="shared" si="11"/>
        <v>0</v>
      </c>
      <c r="CF713" s="562"/>
      <c r="CG713" s="562"/>
      <c r="CH713" s="562"/>
      <c r="CI713" s="562"/>
      <c r="CJ713" s="562"/>
      <c r="CK713" s="562"/>
      <c r="CL713" s="562"/>
      <c r="CM713" s="563"/>
    </row>
    <row r="714" spans="1:91" s="104" customFormat="1" ht="12.75" customHeight="1" x14ac:dyDescent="0.2">
      <c r="A714" s="100">
        <v>695</v>
      </c>
      <c r="B714" s="443"/>
      <c r="C714" s="444"/>
      <c r="D714" s="444"/>
      <c r="E714" s="444"/>
      <c r="F714" s="444"/>
      <c r="G714" s="444"/>
      <c r="H714" s="444"/>
      <c r="I714" s="444"/>
      <c r="J714" s="444"/>
      <c r="K714" s="444"/>
      <c r="L714" s="444"/>
      <c r="M714" s="444"/>
      <c r="N714" s="444"/>
      <c r="O714" s="444"/>
      <c r="P714" s="444"/>
      <c r="Q714" s="444"/>
      <c r="R714" s="445"/>
      <c r="S714" s="446"/>
      <c r="T714" s="447"/>
      <c r="U714" s="448"/>
      <c r="V714" s="449"/>
      <c r="W714" s="447"/>
      <c r="X714" s="485"/>
      <c r="Y714" s="485"/>
      <c r="Z714" s="485"/>
      <c r="AA714" s="485"/>
      <c r="AB714" s="485"/>
      <c r="AC714" s="485"/>
      <c r="AD714" s="485"/>
      <c r="AE714" s="485"/>
      <c r="AF714" s="485"/>
      <c r="AG714" s="485"/>
      <c r="AH714" s="485"/>
      <c r="AI714" s="485"/>
      <c r="AJ714" s="485"/>
      <c r="AK714" s="485"/>
      <c r="AL714" s="485"/>
      <c r="AM714" s="485"/>
      <c r="AN714" s="527"/>
      <c r="AO714" s="530"/>
      <c r="AP714" s="485"/>
      <c r="AQ714" s="485"/>
      <c r="AR714" s="485"/>
      <c r="AS714" s="485"/>
      <c r="AT714" s="485"/>
      <c r="AU714" s="485"/>
      <c r="AV714" s="485"/>
      <c r="AW714" s="485"/>
      <c r="AX714" s="527"/>
      <c r="AY714" s="528"/>
      <c r="AZ714" s="529"/>
      <c r="BA714" s="534"/>
      <c r="BB714" s="532"/>
      <c r="BC714" s="532"/>
      <c r="BD714" s="532"/>
      <c r="BE714" s="535"/>
      <c r="BF714" s="536"/>
      <c r="BG714" s="537"/>
      <c r="BH714" s="537"/>
      <c r="BI714" s="537"/>
      <c r="BJ714" s="538"/>
      <c r="BK714" s="557"/>
      <c r="BL714" s="537"/>
      <c r="BM714" s="537"/>
      <c r="BN714" s="537"/>
      <c r="BO714" s="558"/>
      <c r="BP714" s="531"/>
      <c r="BQ714" s="532"/>
      <c r="BR714" s="532"/>
      <c r="BS714" s="532"/>
      <c r="BT714" s="533"/>
      <c r="BU714" s="534"/>
      <c r="BV714" s="532"/>
      <c r="BW714" s="532"/>
      <c r="BX714" s="532"/>
      <c r="BY714" s="535"/>
      <c r="BZ714" s="536"/>
      <c r="CA714" s="537"/>
      <c r="CB714" s="537"/>
      <c r="CC714" s="537"/>
      <c r="CD714" s="538"/>
      <c r="CE714" s="561">
        <f t="shared" si="11"/>
        <v>0</v>
      </c>
      <c r="CF714" s="562"/>
      <c r="CG714" s="562"/>
      <c r="CH714" s="562"/>
      <c r="CI714" s="562"/>
      <c r="CJ714" s="562"/>
      <c r="CK714" s="562"/>
      <c r="CL714" s="562"/>
      <c r="CM714" s="563"/>
    </row>
    <row r="715" spans="1:91" s="104" customFormat="1" ht="12.75" customHeight="1" x14ac:dyDescent="0.2">
      <c r="A715" s="100">
        <v>696</v>
      </c>
      <c r="B715" s="443"/>
      <c r="C715" s="444"/>
      <c r="D715" s="444"/>
      <c r="E715" s="444"/>
      <c r="F715" s="444"/>
      <c r="G715" s="444"/>
      <c r="H715" s="444"/>
      <c r="I715" s="444"/>
      <c r="J715" s="444"/>
      <c r="K715" s="444"/>
      <c r="L715" s="444"/>
      <c r="M715" s="444"/>
      <c r="N715" s="444"/>
      <c r="O715" s="444"/>
      <c r="P715" s="444"/>
      <c r="Q715" s="444"/>
      <c r="R715" s="445"/>
      <c r="S715" s="446"/>
      <c r="T715" s="447"/>
      <c r="U715" s="448"/>
      <c r="V715" s="449"/>
      <c r="W715" s="447"/>
      <c r="X715" s="485"/>
      <c r="Y715" s="485"/>
      <c r="Z715" s="485"/>
      <c r="AA715" s="485"/>
      <c r="AB715" s="485"/>
      <c r="AC715" s="485"/>
      <c r="AD715" s="485"/>
      <c r="AE715" s="485"/>
      <c r="AF715" s="485"/>
      <c r="AG715" s="485"/>
      <c r="AH715" s="485"/>
      <c r="AI715" s="485"/>
      <c r="AJ715" s="485"/>
      <c r="AK715" s="485"/>
      <c r="AL715" s="485"/>
      <c r="AM715" s="485"/>
      <c r="AN715" s="527"/>
      <c r="AO715" s="530"/>
      <c r="AP715" s="485"/>
      <c r="AQ715" s="485"/>
      <c r="AR715" s="485"/>
      <c r="AS715" s="485"/>
      <c r="AT715" s="485"/>
      <c r="AU715" s="485"/>
      <c r="AV715" s="485"/>
      <c r="AW715" s="485"/>
      <c r="AX715" s="527"/>
      <c r="AY715" s="528"/>
      <c r="AZ715" s="529"/>
      <c r="BA715" s="534"/>
      <c r="BB715" s="532"/>
      <c r="BC715" s="532"/>
      <c r="BD715" s="532"/>
      <c r="BE715" s="535"/>
      <c r="BF715" s="536"/>
      <c r="BG715" s="537"/>
      <c r="BH715" s="537"/>
      <c r="BI715" s="537"/>
      <c r="BJ715" s="538"/>
      <c r="BK715" s="557"/>
      <c r="BL715" s="537"/>
      <c r="BM715" s="537"/>
      <c r="BN715" s="537"/>
      <c r="BO715" s="558"/>
      <c r="BP715" s="531"/>
      <c r="BQ715" s="532"/>
      <c r="BR715" s="532"/>
      <c r="BS715" s="532"/>
      <c r="BT715" s="533"/>
      <c r="BU715" s="534"/>
      <c r="BV715" s="532"/>
      <c r="BW715" s="532"/>
      <c r="BX715" s="532"/>
      <c r="BY715" s="535"/>
      <c r="BZ715" s="536"/>
      <c r="CA715" s="537"/>
      <c r="CB715" s="537"/>
      <c r="CC715" s="537"/>
      <c r="CD715" s="538"/>
      <c r="CE715" s="561">
        <f t="shared" si="11"/>
        <v>0</v>
      </c>
      <c r="CF715" s="562"/>
      <c r="CG715" s="562"/>
      <c r="CH715" s="562"/>
      <c r="CI715" s="562"/>
      <c r="CJ715" s="562"/>
      <c r="CK715" s="562"/>
      <c r="CL715" s="562"/>
      <c r="CM715" s="563"/>
    </row>
    <row r="716" spans="1:91" s="104" customFormat="1" ht="12.75" customHeight="1" x14ac:dyDescent="0.2">
      <c r="A716" s="100">
        <v>697</v>
      </c>
      <c r="B716" s="443"/>
      <c r="C716" s="444"/>
      <c r="D716" s="444"/>
      <c r="E716" s="444"/>
      <c r="F716" s="444"/>
      <c r="G716" s="444"/>
      <c r="H716" s="444"/>
      <c r="I716" s="444"/>
      <c r="J716" s="444"/>
      <c r="K716" s="444"/>
      <c r="L716" s="444"/>
      <c r="M716" s="444"/>
      <c r="N716" s="444"/>
      <c r="O716" s="444"/>
      <c r="P716" s="444"/>
      <c r="Q716" s="444"/>
      <c r="R716" s="445"/>
      <c r="S716" s="446"/>
      <c r="T716" s="447"/>
      <c r="U716" s="448"/>
      <c r="V716" s="449"/>
      <c r="W716" s="447"/>
      <c r="X716" s="485"/>
      <c r="Y716" s="485"/>
      <c r="Z716" s="485"/>
      <c r="AA716" s="485"/>
      <c r="AB716" s="485"/>
      <c r="AC716" s="485"/>
      <c r="AD716" s="485"/>
      <c r="AE716" s="485"/>
      <c r="AF716" s="485"/>
      <c r="AG716" s="485"/>
      <c r="AH716" s="485"/>
      <c r="AI716" s="485"/>
      <c r="AJ716" s="485"/>
      <c r="AK716" s="485"/>
      <c r="AL716" s="485"/>
      <c r="AM716" s="485"/>
      <c r="AN716" s="527"/>
      <c r="AO716" s="530"/>
      <c r="AP716" s="485"/>
      <c r="AQ716" s="485"/>
      <c r="AR716" s="485"/>
      <c r="AS716" s="485"/>
      <c r="AT716" s="485"/>
      <c r="AU716" s="485"/>
      <c r="AV716" s="485"/>
      <c r="AW716" s="485"/>
      <c r="AX716" s="527"/>
      <c r="AY716" s="528"/>
      <c r="AZ716" s="529"/>
      <c r="BA716" s="534"/>
      <c r="BB716" s="532"/>
      <c r="BC716" s="532"/>
      <c r="BD716" s="532"/>
      <c r="BE716" s="535"/>
      <c r="BF716" s="536"/>
      <c r="BG716" s="537"/>
      <c r="BH716" s="537"/>
      <c r="BI716" s="537"/>
      <c r="BJ716" s="538"/>
      <c r="BK716" s="557"/>
      <c r="BL716" s="537"/>
      <c r="BM716" s="537"/>
      <c r="BN716" s="537"/>
      <c r="BO716" s="558"/>
      <c r="BP716" s="531"/>
      <c r="BQ716" s="532"/>
      <c r="BR716" s="532"/>
      <c r="BS716" s="532"/>
      <c r="BT716" s="533"/>
      <c r="BU716" s="534"/>
      <c r="BV716" s="532"/>
      <c r="BW716" s="532"/>
      <c r="BX716" s="532"/>
      <c r="BY716" s="535"/>
      <c r="BZ716" s="536"/>
      <c r="CA716" s="537"/>
      <c r="CB716" s="537"/>
      <c r="CC716" s="537"/>
      <c r="CD716" s="538"/>
      <c r="CE716" s="561">
        <f t="shared" si="11"/>
        <v>0</v>
      </c>
      <c r="CF716" s="562"/>
      <c r="CG716" s="562"/>
      <c r="CH716" s="562"/>
      <c r="CI716" s="562"/>
      <c r="CJ716" s="562"/>
      <c r="CK716" s="562"/>
      <c r="CL716" s="562"/>
      <c r="CM716" s="563"/>
    </row>
    <row r="717" spans="1:91" s="104" customFormat="1" ht="12.75" customHeight="1" x14ac:dyDescent="0.2">
      <c r="A717" s="100">
        <v>698</v>
      </c>
      <c r="B717" s="443"/>
      <c r="C717" s="444"/>
      <c r="D717" s="444"/>
      <c r="E717" s="444"/>
      <c r="F717" s="444"/>
      <c r="G717" s="444"/>
      <c r="H717" s="444"/>
      <c r="I717" s="444"/>
      <c r="J717" s="444"/>
      <c r="K717" s="444"/>
      <c r="L717" s="444"/>
      <c r="M717" s="444"/>
      <c r="N717" s="444"/>
      <c r="O717" s="444"/>
      <c r="P717" s="444"/>
      <c r="Q717" s="444"/>
      <c r="R717" s="445"/>
      <c r="S717" s="446"/>
      <c r="T717" s="447"/>
      <c r="U717" s="448"/>
      <c r="V717" s="449"/>
      <c r="W717" s="447"/>
      <c r="X717" s="485"/>
      <c r="Y717" s="485"/>
      <c r="Z717" s="485"/>
      <c r="AA717" s="485"/>
      <c r="AB717" s="485"/>
      <c r="AC717" s="485"/>
      <c r="AD717" s="485"/>
      <c r="AE717" s="485"/>
      <c r="AF717" s="485"/>
      <c r="AG717" s="485"/>
      <c r="AH717" s="485"/>
      <c r="AI717" s="485"/>
      <c r="AJ717" s="485"/>
      <c r="AK717" s="485"/>
      <c r="AL717" s="485"/>
      <c r="AM717" s="485"/>
      <c r="AN717" s="527"/>
      <c r="AO717" s="530"/>
      <c r="AP717" s="485"/>
      <c r="AQ717" s="485"/>
      <c r="AR717" s="485"/>
      <c r="AS717" s="485"/>
      <c r="AT717" s="485"/>
      <c r="AU717" s="485"/>
      <c r="AV717" s="485"/>
      <c r="AW717" s="485"/>
      <c r="AX717" s="527"/>
      <c r="AY717" s="528"/>
      <c r="AZ717" s="529"/>
      <c r="BA717" s="534"/>
      <c r="BB717" s="532"/>
      <c r="BC717" s="532"/>
      <c r="BD717" s="532"/>
      <c r="BE717" s="535"/>
      <c r="BF717" s="536"/>
      <c r="BG717" s="537"/>
      <c r="BH717" s="537"/>
      <c r="BI717" s="537"/>
      <c r="BJ717" s="538"/>
      <c r="BK717" s="557"/>
      <c r="BL717" s="537"/>
      <c r="BM717" s="537"/>
      <c r="BN717" s="537"/>
      <c r="BO717" s="558"/>
      <c r="BP717" s="531"/>
      <c r="BQ717" s="532"/>
      <c r="BR717" s="532"/>
      <c r="BS717" s="532"/>
      <c r="BT717" s="533"/>
      <c r="BU717" s="534"/>
      <c r="BV717" s="532"/>
      <c r="BW717" s="532"/>
      <c r="BX717" s="532"/>
      <c r="BY717" s="535"/>
      <c r="BZ717" s="536"/>
      <c r="CA717" s="537"/>
      <c r="CB717" s="537"/>
      <c r="CC717" s="537"/>
      <c r="CD717" s="538"/>
      <c r="CE717" s="561">
        <f t="shared" si="11"/>
        <v>0</v>
      </c>
      <c r="CF717" s="562"/>
      <c r="CG717" s="562"/>
      <c r="CH717" s="562"/>
      <c r="CI717" s="562"/>
      <c r="CJ717" s="562"/>
      <c r="CK717" s="562"/>
      <c r="CL717" s="562"/>
      <c r="CM717" s="563"/>
    </row>
    <row r="718" spans="1:91" s="104" customFormat="1" ht="12.75" customHeight="1" x14ac:dyDescent="0.2">
      <c r="A718" s="100">
        <v>699</v>
      </c>
      <c r="B718" s="443"/>
      <c r="C718" s="444"/>
      <c r="D718" s="444"/>
      <c r="E718" s="444"/>
      <c r="F718" s="444"/>
      <c r="G718" s="444"/>
      <c r="H718" s="444"/>
      <c r="I718" s="444"/>
      <c r="J718" s="444"/>
      <c r="K718" s="444"/>
      <c r="L718" s="444"/>
      <c r="M718" s="444"/>
      <c r="N718" s="444"/>
      <c r="O718" s="444"/>
      <c r="P718" s="444"/>
      <c r="Q718" s="444"/>
      <c r="R718" s="445"/>
      <c r="S718" s="446"/>
      <c r="T718" s="447"/>
      <c r="U718" s="448"/>
      <c r="V718" s="449"/>
      <c r="W718" s="447"/>
      <c r="X718" s="485"/>
      <c r="Y718" s="485"/>
      <c r="Z718" s="485"/>
      <c r="AA718" s="485"/>
      <c r="AB718" s="485"/>
      <c r="AC718" s="485"/>
      <c r="AD718" s="485"/>
      <c r="AE718" s="485"/>
      <c r="AF718" s="485"/>
      <c r="AG718" s="485"/>
      <c r="AH718" s="485"/>
      <c r="AI718" s="485"/>
      <c r="AJ718" s="485"/>
      <c r="AK718" s="485"/>
      <c r="AL718" s="485"/>
      <c r="AM718" s="485"/>
      <c r="AN718" s="527"/>
      <c r="AO718" s="530"/>
      <c r="AP718" s="485"/>
      <c r="AQ718" s="485"/>
      <c r="AR718" s="485"/>
      <c r="AS718" s="485"/>
      <c r="AT718" s="485"/>
      <c r="AU718" s="485"/>
      <c r="AV718" s="485"/>
      <c r="AW718" s="485"/>
      <c r="AX718" s="527"/>
      <c r="AY718" s="528"/>
      <c r="AZ718" s="529"/>
      <c r="BA718" s="534"/>
      <c r="BB718" s="532"/>
      <c r="BC718" s="532"/>
      <c r="BD718" s="532"/>
      <c r="BE718" s="535"/>
      <c r="BF718" s="536"/>
      <c r="BG718" s="537"/>
      <c r="BH718" s="537"/>
      <c r="BI718" s="537"/>
      <c r="BJ718" s="538"/>
      <c r="BK718" s="557"/>
      <c r="BL718" s="537"/>
      <c r="BM718" s="537"/>
      <c r="BN718" s="537"/>
      <c r="BO718" s="558"/>
      <c r="BP718" s="531"/>
      <c r="BQ718" s="532"/>
      <c r="BR718" s="532"/>
      <c r="BS718" s="532"/>
      <c r="BT718" s="533"/>
      <c r="BU718" s="534"/>
      <c r="BV718" s="532"/>
      <c r="BW718" s="532"/>
      <c r="BX718" s="532"/>
      <c r="BY718" s="535"/>
      <c r="BZ718" s="536"/>
      <c r="CA718" s="537"/>
      <c r="CB718" s="537"/>
      <c r="CC718" s="537"/>
      <c r="CD718" s="538"/>
      <c r="CE718" s="561">
        <f t="shared" si="11"/>
        <v>0</v>
      </c>
      <c r="CF718" s="562"/>
      <c r="CG718" s="562"/>
      <c r="CH718" s="562"/>
      <c r="CI718" s="562"/>
      <c r="CJ718" s="562"/>
      <c r="CK718" s="562"/>
      <c r="CL718" s="562"/>
      <c r="CM718" s="563"/>
    </row>
    <row r="719" spans="1:91" s="104" customFormat="1" ht="12.75" customHeight="1" x14ac:dyDescent="0.2">
      <c r="A719" s="100">
        <v>700</v>
      </c>
      <c r="B719" s="443"/>
      <c r="C719" s="444"/>
      <c r="D719" s="444"/>
      <c r="E719" s="444"/>
      <c r="F719" s="444"/>
      <c r="G719" s="444"/>
      <c r="H719" s="444"/>
      <c r="I719" s="444"/>
      <c r="J719" s="444"/>
      <c r="K719" s="444"/>
      <c r="L719" s="444"/>
      <c r="M719" s="444"/>
      <c r="N719" s="444"/>
      <c r="O719" s="444"/>
      <c r="P719" s="444"/>
      <c r="Q719" s="444"/>
      <c r="R719" s="445"/>
      <c r="S719" s="446"/>
      <c r="T719" s="447"/>
      <c r="U719" s="448"/>
      <c r="V719" s="449"/>
      <c r="W719" s="447"/>
      <c r="X719" s="485"/>
      <c r="Y719" s="485"/>
      <c r="Z719" s="485"/>
      <c r="AA719" s="485"/>
      <c r="AB719" s="485"/>
      <c r="AC719" s="485"/>
      <c r="AD719" s="485"/>
      <c r="AE719" s="485"/>
      <c r="AF719" s="485"/>
      <c r="AG719" s="485"/>
      <c r="AH719" s="485"/>
      <c r="AI719" s="485"/>
      <c r="AJ719" s="485"/>
      <c r="AK719" s="485"/>
      <c r="AL719" s="485"/>
      <c r="AM719" s="485"/>
      <c r="AN719" s="527"/>
      <c r="AO719" s="530"/>
      <c r="AP719" s="485"/>
      <c r="AQ719" s="485"/>
      <c r="AR719" s="485"/>
      <c r="AS719" s="485"/>
      <c r="AT719" s="485"/>
      <c r="AU719" s="485"/>
      <c r="AV719" s="485"/>
      <c r="AW719" s="485"/>
      <c r="AX719" s="527"/>
      <c r="AY719" s="528"/>
      <c r="AZ719" s="529"/>
      <c r="BA719" s="534"/>
      <c r="BB719" s="532"/>
      <c r="BC719" s="532"/>
      <c r="BD719" s="532"/>
      <c r="BE719" s="535"/>
      <c r="BF719" s="536"/>
      <c r="BG719" s="537"/>
      <c r="BH719" s="537"/>
      <c r="BI719" s="537"/>
      <c r="BJ719" s="538"/>
      <c r="BK719" s="557"/>
      <c r="BL719" s="537"/>
      <c r="BM719" s="537"/>
      <c r="BN719" s="537"/>
      <c r="BO719" s="558"/>
      <c r="BP719" s="531"/>
      <c r="BQ719" s="532"/>
      <c r="BR719" s="532"/>
      <c r="BS719" s="532"/>
      <c r="BT719" s="533"/>
      <c r="BU719" s="534"/>
      <c r="BV719" s="532"/>
      <c r="BW719" s="532"/>
      <c r="BX719" s="532"/>
      <c r="BY719" s="535"/>
      <c r="BZ719" s="536"/>
      <c r="CA719" s="537"/>
      <c r="CB719" s="537"/>
      <c r="CC719" s="537"/>
      <c r="CD719" s="538"/>
      <c r="CE719" s="561">
        <f t="shared" si="11"/>
        <v>0</v>
      </c>
      <c r="CF719" s="562"/>
      <c r="CG719" s="562"/>
      <c r="CH719" s="562"/>
      <c r="CI719" s="562"/>
      <c r="CJ719" s="562"/>
      <c r="CK719" s="562"/>
      <c r="CL719" s="562"/>
      <c r="CM719" s="563"/>
    </row>
    <row r="720" spans="1:91" s="104" customFormat="1" ht="12.75" customHeight="1" x14ac:dyDescent="0.2">
      <c r="A720" s="100">
        <v>701</v>
      </c>
      <c r="B720" s="443"/>
      <c r="C720" s="444"/>
      <c r="D720" s="444"/>
      <c r="E720" s="444"/>
      <c r="F720" s="444"/>
      <c r="G720" s="444"/>
      <c r="H720" s="444"/>
      <c r="I720" s="444"/>
      <c r="J720" s="444"/>
      <c r="K720" s="444"/>
      <c r="L720" s="444"/>
      <c r="M720" s="444"/>
      <c r="N720" s="444"/>
      <c r="O720" s="444"/>
      <c r="P720" s="444"/>
      <c r="Q720" s="444"/>
      <c r="R720" s="445"/>
      <c r="S720" s="446"/>
      <c r="T720" s="447"/>
      <c r="U720" s="448"/>
      <c r="V720" s="449"/>
      <c r="W720" s="447"/>
      <c r="X720" s="485"/>
      <c r="Y720" s="485"/>
      <c r="Z720" s="485"/>
      <c r="AA720" s="485"/>
      <c r="AB720" s="485"/>
      <c r="AC720" s="485"/>
      <c r="AD720" s="485"/>
      <c r="AE720" s="485"/>
      <c r="AF720" s="485"/>
      <c r="AG720" s="485"/>
      <c r="AH720" s="485"/>
      <c r="AI720" s="485"/>
      <c r="AJ720" s="485"/>
      <c r="AK720" s="485"/>
      <c r="AL720" s="485"/>
      <c r="AM720" s="485"/>
      <c r="AN720" s="527"/>
      <c r="AO720" s="530"/>
      <c r="AP720" s="485"/>
      <c r="AQ720" s="485"/>
      <c r="AR720" s="485"/>
      <c r="AS720" s="485"/>
      <c r="AT720" s="485"/>
      <c r="AU720" s="485"/>
      <c r="AV720" s="485"/>
      <c r="AW720" s="485"/>
      <c r="AX720" s="527"/>
      <c r="AY720" s="528"/>
      <c r="AZ720" s="529"/>
      <c r="BA720" s="534"/>
      <c r="BB720" s="532"/>
      <c r="BC720" s="532"/>
      <c r="BD720" s="532"/>
      <c r="BE720" s="535"/>
      <c r="BF720" s="536"/>
      <c r="BG720" s="537"/>
      <c r="BH720" s="537"/>
      <c r="BI720" s="537"/>
      <c r="BJ720" s="538"/>
      <c r="BK720" s="557"/>
      <c r="BL720" s="537"/>
      <c r="BM720" s="537"/>
      <c r="BN720" s="537"/>
      <c r="BO720" s="558"/>
      <c r="BP720" s="531"/>
      <c r="BQ720" s="532"/>
      <c r="BR720" s="532"/>
      <c r="BS720" s="532"/>
      <c r="BT720" s="533"/>
      <c r="BU720" s="534"/>
      <c r="BV720" s="532"/>
      <c r="BW720" s="532"/>
      <c r="BX720" s="532"/>
      <c r="BY720" s="535"/>
      <c r="BZ720" s="536"/>
      <c r="CA720" s="537"/>
      <c r="CB720" s="537"/>
      <c r="CC720" s="537"/>
      <c r="CD720" s="538"/>
      <c r="CE720" s="561">
        <f t="shared" si="11"/>
        <v>0</v>
      </c>
      <c r="CF720" s="562"/>
      <c r="CG720" s="562"/>
      <c r="CH720" s="562"/>
      <c r="CI720" s="562"/>
      <c r="CJ720" s="562"/>
      <c r="CK720" s="562"/>
      <c r="CL720" s="562"/>
      <c r="CM720" s="563"/>
    </row>
    <row r="721" spans="1:91" s="104" customFormat="1" ht="12.75" customHeight="1" x14ac:dyDescent="0.2">
      <c r="A721" s="100">
        <v>702</v>
      </c>
      <c r="B721" s="443"/>
      <c r="C721" s="444"/>
      <c r="D721" s="444"/>
      <c r="E721" s="444"/>
      <c r="F721" s="444"/>
      <c r="G721" s="444"/>
      <c r="H721" s="444"/>
      <c r="I721" s="444"/>
      <c r="J721" s="444"/>
      <c r="K721" s="444"/>
      <c r="L721" s="444"/>
      <c r="M721" s="444"/>
      <c r="N721" s="444"/>
      <c r="O721" s="444"/>
      <c r="P721" s="444"/>
      <c r="Q721" s="444"/>
      <c r="R721" s="445"/>
      <c r="S721" s="446"/>
      <c r="T721" s="447"/>
      <c r="U721" s="448"/>
      <c r="V721" s="449"/>
      <c r="W721" s="447"/>
      <c r="X721" s="485"/>
      <c r="Y721" s="485"/>
      <c r="Z721" s="485"/>
      <c r="AA721" s="485"/>
      <c r="AB721" s="485"/>
      <c r="AC721" s="485"/>
      <c r="AD721" s="485"/>
      <c r="AE721" s="485"/>
      <c r="AF721" s="485"/>
      <c r="AG721" s="485"/>
      <c r="AH721" s="485"/>
      <c r="AI721" s="485"/>
      <c r="AJ721" s="485"/>
      <c r="AK721" s="485"/>
      <c r="AL721" s="485"/>
      <c r="AM721" s="485"/>
      <c r="AN721" s="527"/>
      <c r="AO721" s="530"/>
      <c r="AP721" s="485"/>
      <c r="AQ721" s="485"/>
      <c r="AR721" s="485"/>
      <c r="AS721" s="485"/>
      <c r="AT721" s="485"/>
      <c r="AU721" s="485"/>
      <c r="AV721" s="485"/>
      <c r="AW721" s="485"/>
      <c r="AX721" s="527"/>
      <c r="AY721" s="528"/>
      <c r="AZ721" s="529"/>
      <c r="BA721" s="534"/>
      <c r="BB721" s="532"/>
      <c r="BC721" s="532"/>
      <c r="BD721" s="532"/>
      <c r="BE721" s="535"/>
      <c r="BF721" s="536"/>
      <c r="BG721" s="537"/>
      <c r="BH721" s="537"/>
      <c r="BI721" s="537"/>
      <c r="BJ721" s="538"/>
      <c r="BK721" s="557"/>
      <c r="BL721" s="537"/>
      <c r="BM721" s="537"/>
      <c r="BN721" s="537"/>
      <c r="BO721" s="558"/>
      <c r="BP721" s="531"/>
      <c r="BQ721" s="532"/>
      <c r="BR721" s="532"/>
      <c r="BS721" s="532"/>
      <c r="BT721" s="533"/>
      <c r="BU721" s="534"/>
      <c r="BV721" s="532"/>
      <c r="BW721" s="532"/>
      <c r="BX721" s="532"/>
      <c r="BY721" s="535"/>
      <c r="BZ721" s="536"/>
      <c r="CA721" s="537"/>
      <c r="CB721" s="537"/>
      <c r="CC721" s="537"/>
      <c r="CD721" s="538"/>
      <c r="CE721" s="561">
        <f t="shared" si="11"/>
        <v>0</v>
      </c>
      <c r="CF721" s="562"/>
      <c r="CG721" s="562"/>
      <c r="CH721" s="562"/>
      <c r="CI721" s="562"/>
      <c r="CJ721" s="562"/>
      <c r="CK721" s="562"/>
      <c r="CL721" s="562"/>
      <c r="CM721" s="563"/>
    </row>
    <row r="722" spans="1:91" s="104" customFormat="1" ht="12.75" customHeight="1" x14ac:dyDescent="0.2">
      <c r="A722" s="100">
        <v>703</v>
      </c>
      <c r="B722" s="443"/>
      <c r="C722" s="444"/>
      <c r="D722" s="444"/>
      <c r="E722" s="444"/>
      <c r="F722" s="444"/>
      <c r="G722" s="444"/>
      <c r="H722" s="444"/>
      <c r="I722" s="444"/>
      <c r="J722" s="444"/>
      <c r="K722" s="444"/>
      <c r="L722" s="444"/>
      <c r="M722" s="444"/>
      <c r="N722" s="444"/>
      <c r="O722" s="444"/>
      <c r="P722" s="444"/>
      <c r="Q722" s="444"/>
      <c r="R722" s="445"/>
      <c r="S722" s="446"/>
      <c r="T722" s="447"/>
      <c r="U722" s="448"/>
      <c r="V722" s="449"/>
      <c r="W722" s="447"/>
      <c r="X722" s="485"/>
      <c r="Y722" s="485"/>
      <c r="Z722" s="485"/>
      <c r="AA722" s="485"/>
      <c r="AB722" s="485"/>
      <c r="AC722" s="485"/>
      <c r="AD722" s="485"/>
      <c r="AE722" s="485"/>
      <c r="AF722" s="485"/>
      <c r="AG722" s="485"/>
      <c r="AH722" s="485"/>
      <c r="AI722" s="485"/>
      <c r="AJ722" s="485"/>
      <c r="AK722" s="485"/>
      <c r="AL722" s="485"/>
      <c r="AM722" s="485"/>
      <c r="AN722" s="527"/>
      <c r="AO722" s="530"/>
      <c r="AP722" s="485"/>
      <c r="AQ722" s="485"/>
      <c r="AR722" s="485"/>
      <c r="AS722" s="485"/>
      <c r="AT722" s="485"/>
      <c r="AU722" s="485"/>
      <c r="AV722" s="485"/>
      <c r="AW722" s="485"/>
      <c r="AX722" s="527"/>
      <c r="AY722" s="528"/>
      <c r="AZ722" s="529"/>
      <c r="BA722" s="534"/>
      <c r="BB722" s="532"/>
      <c r="BC722" s="532"/>
      <c r="BD722" s="532"/>
      <c r="BE722" s="535"/>
      <c r="BF722" s="536"/>
      <c r="BG722" s="537"/>
      <c r="BH722" s="537"/>
      <c r="BI722" s="537"/>
      <c r="BJ722" s="538"/>
      <c r="BK722" s="557"/>
      <c r="BL722" s="537"/>
      <c r="BM722" s="537"/>
      <c r="BN722" s="537"/>
      <c r="BO722" s="558"/>
      <c r="BP722" s="531"/>
      <c r="BQ722" s="532"/>
      <c r="BR722" s="532"/>
      <c r="BS722" s="532"/>
      <c r="BT722" s="533"/>
      <c r="BU722" s="534"/>
      <c r="BV722" s="532"/>
      <c r="BW722" s="532"/>
      <c r="BX722" s="532"/>
      <c r="BY722" s="535"/>
      <c r="BZ722" s="536"/>
      <c r="CA722" s="537"/>
      <c r="CB722" s="537"/>
      <c r="CC722" s="537"/>
      <c r="CD722" s="538"/>
      <c r="CE722" s="561">
        <f t="shared" si="11"/>
        <v>0</v>
      </c>
      <c r="CF722" s="562"/>
      <c r="CG722" s="562"/>
      <c r="CH722" s="562"/>
      <c r="CI722" s="562"/>
      <c r="CJ722" s="562"/>
      <c r="CK722" s="562"/>
      <c r="CL722" s="562"/>
      <c r="CM722" s="563"/>
    </row>
    <row r="723" spans="1:91" s="104" customFormat="1" ht="12.75" customHeight="1" x14ac:dyDescent="0.2">
      <c r="A723" s="100">
        <v>704</v>
      </c>
      <c r="B723" s="443"/>
      <c r="C723" s="444"/>
      <c r="D723" s="444"/>
      <c r="E723" s="444"/>
      <c r="F723" s="444"/>
      <c r="G723" s="444"/>
      <c r="H723" s="444"/>
      <c r="I723" s="444"/>
      <c r="J723" s="444"/>
      <c r="K723" s="444"/>
      <c r="L723" s="444"/>
      <c r="M723" s="444"/>
      <c r="N723" s="444"/>
      <c r="O723" s="444"/>
      <c r="P723" s="444"/>
      <c r="Q723" s="444"/>
      <c r="R723" s="445"/>
      <c r="S723" s="446"/>
      <c r="T723" s="447"/>
      <c r="U723" s="448"/>
      <c r="V723" s="449"/>
      <c r="W723" s="447"/>
      <c r="X723" s="485"/>
      <c r="Y723" s="485"/>
      <c r="Z723" s="485"/>
      <c r="AA723" s="485"/>
      <c r="AB723" s="485"/>
      <c r="AC723" s="485"/>
      <c r="AD723" s="485"/>
      <c r="AE723" s="485"/>
      <c r="AF723" s="485"/>
      <c r="AG723" s="485"/>
      <c r="AH723" s="485"/>
      <c r="AI723" s="485"/>
      <c r="AJ723" s="485"/>
      <c r="AK723" s="485"/>
      <c r="AL723" s="485"/>
      <c r="AM723" s="485"/>
      <c r="AN723" s="527"/>
      <c r="AO723" s="530"/>
      <c r="AP723" s="485"/>
      <c r="AQ723" s="485"/>
      <c r="AR723" s="485"/>
      <c r="AS723" s="485"/>
      <c r="AT723" s="485"/>
      <c r="AU723" s="485"/>
      <c r="AV723" s="485"/>
      <c r="AW723" s="485"/>
      <c r="AX723" s="527"/>
      <c r="AY723" s="528"/>
      <c r="AZ723" s="529"/>
      <c r="BA723" s="534"/>
      <c r="BB723" s="532"/>
      <c r="BC723" s="532"/>
      <c r="BD723" s="532"/>
      <c r="BE723" s="535"/>
      <c r="BF723" s="536"/>
      <c r="BG723" s="537"/>
      <c r="BH723" s="537"/>
      <c r="BI723" s="537"/>
      <c r="BJ723" s="538"/>
      <c r="BK723" s="557"/>
      <c r="BL723" s="537"/>
      <c r="BM723" s="537"/>
      <c r="BN723" s="537"/>
      <c r="BO723" s="558"/>
      <c r="BP723" s="531"/>
      <c r="BQ723" s="532"/>
      <c r="BR723" s="532"/>
      <c r="BS723" s="532"/>
      <c r="BT723" s="533"/>
      <c r="BU723" s="534"/>
      <c r="BV723" s="532"/>
      <c r="BW723" s="532"/>
      <c r="BX723" s="532"/>
      <c r="BY723" s="535"/>
      <c r="BZ723" s="536"/>
      <c r="CA723" s="537"/>
      <c r="CB723" s="537"/>
      <c r="CC723" s="537"/>
      <c r="CD723" s="538"/>
      <c r="CE723" s="561">
        <f t="shared" si="11"/>
        <v>0</v>
      </c>
      <c r="CF723" s="562"/>
      <c r="CG723" s="562"/>
      <c r="CH723" s="562"/>
      <c r="CI723" s="562"/>
      <c r="CJ723" s="562"/>
      <c r="CK723" s="562"/>
      <c r="CL723" s="562"/>
      <c r="CM723" s="563"/>
    </row>
    <row r="724" spans="1:91" s="104" customFormat="1" ht="12.75" customHeight="1" x14ac:dyDescent="0.2">
      <c r="A724" s="100">
        <v>705</v>
      </c>
      <c r="B724" s="443"/>
      <c r="C724" s="444"/>
      <c r="D724" s="444"/>
      <c r="E724" s="444"/>
      <c r="F724" s="444"/>
      <c r="G724" s="444"/>
      <c r="H724" s="444"/>
      <c r="I724" s="444"/>
      <c r="J724" s="444"/>
      <c r="K724" s="444"/>
      <c r="L724" s="444"/>
      <c r="M724" s="444"/>
      <c r="N724" s="444"/>
      <c r="O724" s="444"/>
      <c r="P724" s="444"/>
      <c r="Q724" s="444"/>
      <c r="R724" s="445"/>
      <c r="S724" s="446"/>
      <c r="T724" s="447"/>
      <c r="U724" s="448"/>
      <c r="V724" s="449"/>
      <c r="W724" s="447"/>
      <c r="X724" s="485"/>
      <c r="Y724" s="485"/>
      <c r="Z724" s="485"/>
      <c r="AA724" s="485"/>
      <c r="AB724" s="485"/>
      <c r="AC724" s="485"/>
      <c r="AD724" s="485"/>
      <c r="AE724" s="485"/>
      <c r="AF724" s="485"/>
      <c r="AG724" s="485"/>
      <c r="AH724" s="485"/>
      <c r="AI724" s="485"/>
      <c r="AJ724" s="485"/>
      <c r="AK724" s="485"/>
      <c r="AL724" s="485"/>
      <c r="AM724" s="485"/>
      <c r="AN724" s="527"/>
      <c r="AO724" s="530"/>
      <c r="AP724" s="485"/>
      <c r="AQ724" s="485"/>
      <c r="AR724" s="485"/>
      <c r="AS724" s="485"/>
      <c r="AT724" s="485"/>
      <c r="AU724" s="485"/>
      <c r="AV724" s="485"/>
      <c r="AW724" s="485"/>
      <c r="AX724" s="527"/>
      <c r="AY724" s="528"/>
      <c r="AZ724" s="529"/>
      <c r="BA724" s="534"/>
      <c r="BB724" s="532"/>
      <c r="BC724" s="532"/>
      <c r="BD724" s="532"/>
      <c r="BE724" s="535"/>
      <c r="BF724" s="536"/>
      <c r="BG724" s="537"/>
      <c r="BH724" s="537"/>
      <c r="BI724" s="537"/>
      <c r="BJ724" s="538"/>
      <c r="BK724" s="557"/>
      <c r="BL724" s="537"/>
      <c r="BM724" s="537"/>
      <c r="BN724" s="537"/>
      <c r="BO724" s="558"/>
      <c r="BP724" s="531"/>
      <c r="BQ724" s="532"/>
      <c r="BR724" s="532"/>
      <c r="BS724" s="532"/>
      <c r="BT724" s="533"/>
      <c r="BU724" s="534"/>
      <c r="BV724" s="532"/>
      <c r="BW724" s="532"/>
      <c r="BX724" s="532"/>
      <c r="BY724" s="535"/>
      <c r="BZ724" s="536"/>
      <c r="CA724" s="537"/>
      <c r="CB724" s="537"/>
      <c r="CC724" s="537"/>
      <c r="CD724" s="538"/>
      <c r="CE724" s="561">
        <f t="shared" si="11"/>
        <v>0</v>
      </c>
      <c r="CF724" s="562"/>
      <c r="CG724" s="562"/>
      <c r="CH724" s="562"/>
      <c r="CI724" s="562"/>
      <c r="CJ724" s="562"/>
      <c r="CK724" s="562"/>
      <c r="CL724" s="562"/>
      <c r="CM724" s="563"/>
    </row>
    <row r="725" spans="1:91" s="104" customFormat="1" ht="12.75" customHeight="1" x14ac:dyDescent="0.2">
      <c r="A725" s="100">
        <v>706</v>
      </c>
      <c r="B725" s="443"/>
      <c r="C725" s="444"/>
      <c r="D725" s="444"/>
      <c r="E725" s="444"/>
      <c r="F725" s="444"/>
      <c r="G725" s="444"/>
      <c r="H725" s="444"/>
      <c r="I725" s="444"/>
      <c r="J725" s="444"/>
      <c r="K725" s="444"/>
      <c r="L725" s="444"/>
      <c r="M725" s="444"/>
      <c r="N725" s="444"/>
      <c r="O725" s="444"/>
      <c r="P725" s="444"/>
      <c r="Q725" s="444"/>
      <c r="R725" s="445"/>
      <c r="S725" s="446"/>
      <c r="T725" s="447"/>
      <c r="U725" s="448"/>
      <c r="V725" s="449"/>
      <c r="W725" s="447"/>
      <c r="X725" s="485"/>
      <c r="Y725" s="485"/>
      <c r="Z725" s="485"/>
      <c r="AA725" s="485"/>
      <c r="AB725" s="485"/>
      <c r="AC725" s="485"/>
      <c r="AD725" s="485"/>
      <c r="AE725" s="485"/>
      <c r="AF725" s="485"/>
      <c r="AG725" s="485"/>
      <c r="AH725" s="485"/>
      <c r="AI725" s="485"/>
      <c r="AJ725" s="485"/>
      <c r="AK725" s="485"/>
      <c r="AL725" s="485"/>
      <c r="AM725" s="485"/>
      <c r="AN725" s="527"/>
      <c r="AO725" s="530"/>
      <c r="AP725" s="485"/>
      <c r="AQ725" s="485"/>
      <c r="AR725" s="485"/>
      <c r="AS725" s="485"/>
      <c r="AT725" s="485"/>
      <c r="AU725" s="485"/>
      <c r="AV725" s="485"/>
      <c r="AW725" s="485"/>
      <c r="AX725" s="527"/>
      <c r="AY725" s="528"/>
      <c r="AZ725" s="529"/>
      <c r="BA725" s="534"/>
      <c r="BB725" s="532"/>
      <c r="BC725" s="532"/>
      <c r="BD725" s="532"/>
      <c r="BE725" s="535"/>
      <c r="BF725" s="536"/>
      <c r="BG725" s="537"/>
      <c r="BH725" s="537"/>
      <c r="BI725" s="537"/>
      <c r="BJ725" s="538"/>
      <c r="BK725" s="557"/>
      <c r="BL725" s="537"/>
      <c r="BM725" s="537"/>
      <c r="BN725" s="537"/>
      <c r="BO725" s="558"/>
      <c r="BP725" s="531"/>
      <c r="BQ725" s="532"/>
      <c r="BR725" s="532"/>
      <c r="BS725" s="532"/>
      <c r="BT725" s="533"/>
      <c r="BU725" s="534"/>
      <c r="BV725" s="532"/>
      <c r="BW725" s="532"/>
      <c r="BX725" s="532"/>
      <c r="BY725" s="535"/>
      <c r="BZ725" s="536"/>
      <c r="CA725" s="537"/>
      <c r="CB725" s="537"/>
      <c r="CC725" s="537"/>
      <c r="CD725" s="538"/>
      <c r="CE725" s="561">
        <f t="shared" si="11"/>
        <v>0</v>
      </c>
      <c r="CF725" s="562"/>
      <c r="CG725" s="562"/>
      <c r="CH725" s="562"/>
      <c r="CI725" s="562"/>
      <c r="CJ725" s="562"/>
      <c r="CK725" s="562"/>
      <c r="CL725" s="562"/>
      <c r="CM725" s="563"/>
    </row>
    <row r="726" spans="1:91" s="104" customFormat="1" ht="12.75" customHeight="1" x14ac:dyDescent="0.2">
      <c r="A726" s="100">
        <v>707</v>
      </c>
      <c r="B726" s="443"/>
      <c r="C726" s="444"/>
      <c r="D726" s="444"/>
      <c r="E726" s="444"/>
      <c r="F726" s="444"/>
      <c r="G726" s="444"/>
      <c r="H726" s="444"/>
      <c r="I726" s="444"/>
      <c r="J726" s="444"/>
      <c r="K726" s="444"/>
      <c r="L726" s="444"/>
      <c r="M726" s="444"/>
      <c r="N726" s="444"/>
      <c r="O726" s="444"/>
      <c r="P726" s="444"/>
      <c r="Q726" s="444"/>
      <c r="R726" s="445"/>
      <c r="S726" s="446"/>
      <c r="T726" s="447"/>
      <c r="U726" s="448"/>
      <c r="V726" s="449"/>
      <c r="W726" s="447"/>
      <c r="X726" s="485"/>
      <c r="Y726" s="485"/>
      <c r="Z726" s="485"/>
      <c r="AA726" s="485"/>
      <c r="AB726" s="485"/>
      <c r="AC726" s="485"/>
      <c r="AD726" s="485"/>
      <c r="AE726" s="485"/>
      <c r="AF726" s="485"/>
      <c r="AG726" s="485"/>
      <c r="AH726" s="485"/>
      <c r="AI726" s="485"/>
      <c r="AJ726" s="485"/>
      <c r="AK726" s="485"/>
      <c r="AL726" s="485"/>
      <c r="AM726" s="485"/>
      <c r="AN726" s="527"/>
      <c r="AO726" s="530"/>
      <c r="AP726" s="485"/>
      <c r="AQ726" s="485"/>
      <c r="AR726" s="485"/>
      <c r="AS726" s="485"/>
      <c r="AT726" s="485"/>
      <c r="AU726" s="485"/>
      <c r="AV726" s="485"/>
      <c r="AW726" s="485"/>
      <c r="AX726" s="527"/>
      <c r="AY726" s="528"/>
      <c r="AZ726" s="529"/>
      <c r="BA726" s="534"/>
      <c r="BB726" s="532"/>
      <c r="BC726" s="532"/>
      <c r="BD726" s="532"/>
      <c r="BE726" s="535"/>
      <c r="BF726" s="536"/>
      <c r="BG726" s="537"/>
      <c r="BH726" s="537"/>
      <c r="BI726" s="537"/>
      <c r="BJ726" s="538"/>
      <c r="BK726" s="557"/>
      <c r="BL726" s="537"/>
      <c r="BM726" s="537"/>
      <c r="BN726" s="537"/>
      <c r="BO726" s="558"/>
      <c r="BP726" s="531"/>
      <c r="BQ726" s="532"/>
      <c r="BR726" s="532"/>
      <c r="BS726" s="532"/>
      <c r="BT726" s="533"/>
      <c r="BU726" s="534"/>
      <c r="BV726" s="532"/>
      <c r="BW726" s="532"/>
      <c r="BX726" s="532"/>
      <c r="BY726" s="535"/>
      <c r="BZ726" s="536"/>
      <c r="CA726" s="537"/>
      <c r="CB726" s="537"/>
      <c r="CC726" s="537"/>
      <c r="CD726" s="538"/>
      <c r="CE726" s="561">
        <f t="shared" si="11"/>
        <v>0</v>
      </c>
      <c r="CF726" s="562"/>
      <c r="CG726" s="562"/>
      <c r="CH726" s="562"/>
      <c r="CI726" s="562"/>
      <c r="CJ726" s="562"/>
      <c r="CK726" s="562"/>
      <c r="CL726" s="562"/>
      <c r="CM726" s="563"/>
    </row>
    <row r="727" spans="1:91" s="104" customFormat="1" ht="12.75" customHeight="1" x14ac:dyDescent="0.2">
      <c r="A727" s="100">
        <v>708</v>
      </c>
      <c r="B727" s="443"/>
      <c r="C727" s="444"/>
      <c r="D727" s="444"/>
      <c r="E727" s="444"/>
      <c r="F727" s="444"/>
      <c r="G727" s="444"/>
      <c r="H727" s="444"/>
      <c r="I727" s="444"/>
      <c r="J727" s="444"/>
      <c r="K727" s="444"/>
      <c r="L727" s="444"/>
      <c r="M727" s="444"/>
      <c r="N727" s="444"/>
      <c r="O727" s="444"/>
      <c r="P727" s="444"/>
      <c r="Q727" s="444"/>
      <c r="R727" s="445"/>
      <c r="S727" s="446"/>
      <c r="T727" s="447"/>
      <c r="U727" s="448"/>
      <c r="V727" s="449"/>
      <c r="W727" s="447"/>
      <c r="X727" s="485"/>
      <c r="Y727" s="485"/>
      <c r="Z727" s="485"/>
      <c r="AA727" s="485"/>
      <c r="AB727" s="485"/>
      <c r="AC727" s="485"/>
      <c r="AD727" s="485"/>
      <c r="AE727" s="485"/>
      <c r="AF727" s="485"/>
      <c r="AG727" s="485"/>
      <c r="AH727" s="485"/>
      <c r="AI727" s="485"/>
      <c r="AJ727" s="485"/>
      <c r="AK727" s="485"/>
      <c r="AL727" s="485"/>
      <c r="AM727" s="485"/>
      <c r="AN727" s="527"/>
      <c r="AO727" s="530"/>
      <c r="AP727" s="485"/>
      <c r="AQ727" s="485"/>
      <c r="AR727" s="485"/>
      <c r="AS727" s="485"/>
      <c r="AT727" s="485"/>
      <c r="AU727" s="485"/>
      <c r="AV727" s="485"/>
      <c r="AW727" s="485"/>
      <c r="AX727" s="527"/>
      <c r="AY727" s="528"/>
      <c r="AZ727" s="529"/>
      <c r="BA727" s="534"/>
      <c r="BB727" s="532"/>
      <c r="BC727" s="532"/>
      <c r="BD727" s="532"/>
      <c r="BE727" s="535"/>
      <c r="BF727" s="536"/>
      <c r="BG727" s="537"/>
      <c r="BH727" s="537"/>
      <c r="BI727" s="537"/>
      <c r="BJ727" s="538"/>
      <c r="BK727" s="557"/>
      <c r="BL727" s="537"/>
      <c r="BM727" s="537"/>
      <c r="BN727" s="537"/>
      <c r="BO727" s="558"/>
      <c r="BP727" s="531"/>
      <c r="BQ727" s="532"/>
      <c r="BR727" s="532"/>
      <c r="BS727" s="532"/>
      <c r="BT727" s="533"/>
      <c r="BU727" s="534"/>
      <c r="BV727" s="532"/>
      <c r="BW727" s="532"/>
      <c r="BX727" s="532"/>
      <c r="BY727" s="535"/>
      <c r="BZ727" s="536"/>
      <c r="CA727" s="537"/>
      <c r="CB727" s="537"/>
      <c r="CC727" s="537"/>
      <c r="CD727" s="538"/>
      <c r="CE727" s="561">
        <f t="shared" si="11"/>
        <v>0</v>
      </c>
      <c r="CF727" s="562"/>
      <c r="CG727" s="562"/>
      <c r="CH727" s="562"/>
      <c r="CI727" s="562"/>
      <c r="CJ727" s="562"/>
      <c r="CK727" s="562"/>
      <c r="CL727" s="562"/>
      <c r="CM727" s="563"/>
    </row>
    <row r="728" spans="1:91" s="104" customFormat="1" ht="12.75" customHeight="1" x14ac:dyDescent="0.2">
      <c r="A728" s="100">
        <v>709</v>
      </c>
      <c r="B728" s="443"/>
      <c r="C728" s="444"/>
      <c r="D728" s="444"/>
      <c r="E728" s="444"/>
      <c r="F728" s="444"/>
      <c r="G728" s="444"/>
      <c r="H728" s="444"/>
      <c r="I728" s="444"/>
      <c r="J728" s="444"/>
      <c r="K728" s="444"/>
      <c r="L728" s="444"/>
      <c r="M728" s="444"/>
      <c r="N728" s="444"/>
      <c r="O728" s="444"/>
      <c r="P728" s="444"/>
      <c r="Q728" s="444"/>
      <c r="R728" s="445"/>
      <c r="S728" s="446"/>
      <c r="T728" s="447"/>
      <c r="U728" s="448"/>
      <c r="V728" s="449"/>
      <c r="W728" s="447"/>
      <c r="X728" s="485"/>
      <c r="Y728" s="485"/>
      <c r="Z728" s="485"/>
      <c r="AA728" s="485"/>
      <c r="AB728" s="485"/>
      <c r="AC728" s="485"/>
      <c r="AD728" s="485"/>
      <c r="AE728" s="485"/>
      <c r="AF728" s="485"/>
      <c r="AG728" s="485"/>
      <c r="AH728" s="485"/>
      <c r="AI728" s="485"/>
      <c r="AJ728" s="485"/>
      <c r="AK728" s="485"/>
      <c r="AL728" s="485"/>
      <c r="AM728" s="485"/>
      <c r="AN728" s="527"/>
      <c r="AO728" s="530"/>
      <c r="AP728" s="485"/>
      <c r="AQ728" s="485"/>
      <c r="AR728" s="485"/>
      <c r="AS728" s="485"/>
      <c r="AT728" s="485"/>
      <c r="AU728" s="485"/>
      <c r="AV728" s="485"/>
      <c r="AW728" s="485"/>
      <c r="AX728" s="527"/>
      <c r="AY728" s="528"/>
      <c r="AZ728" s="529"/>
      <c r="BA728" s="534"/>
      <c r="BB728" s="532"/>
      <c r="BC728" s="532"/>
      <c r="BD728" s="532"/>
      <c r="BE728" s="535"/>
      <c r="BF728" s="536"/>
      <c r="BG728" s="537"/>
      <c r="BH728" s="537"/>
      <c r="BI728" s="537"/>
      <c r="BJ728" s="538"/>
      <c r="BK728" s="557"/>
      <c r="BL728" s="537"/>
      <c r="BM728" s="537"/>
      <c r="BN728" s="537"/>
      <c r="BO728" s="558"/>
      <c r="BP728" s="531"/>
      <c r="BQ728" s="532"/>
      <c r="BR728" s="532"/>
      <c r="BS728" s="532"/>
      <c r="BT728" s="533"/>
      <c r="BU728" s="534"/>
      <c r="BV728" s="532"/>
      <c r="BW728" s="532"/>
      <c r="BX728" s="532"/>
      <c r="BY728" s="535"/>
      <c r="BZ728" s="536"/>
      <c r="CA728" s="537"/>
      <c r="CB728" s="537"/>
      <c r="CC728" s="537"/>
      <c r="CD728" s="538"/>
      <c r="CE728" s="561">
        <f t="shared" si="11"/>
        <v>0</v>
      </c>
      <c r="CF728" s="562"/>
      <c r="CG728" s="562"/>
      <c r="CH728" s="562"/>
      <c r="CI728" s="562"/>
      <c r="CJ728" s="562"/>
      <c r="CK728" s="562"/>
      <c r="CL728" s="562"/>
      <c r="CM728" s="563"/>
    </row>
    <row r="729" spans="1:91" s="104" customFormat="1" ht="12.75" customHeight="1" x14ac:dyDescent="0.2">
      <c r="A729" s="100">
        <v>710</v>
      </c>
      <c r="B729" s="443"/>
      <c r="C729" s="444"/>
      <c r="D729" s="444"/>
      <c r="E729" s="444"/>
      <c r="F729" s="444"/>
      <c r="G729" s="444"/>
      <c r="H729" s="444"/>
      <c r="I729" s="444"/>
      <c r="J729" s="444"/>
      <c r="K729" s="444"/>
      <c r="L729" s="444"/>
      <c r="M729" s="444"/>
      <c r="N729" s="444"/>
      <c r="O729" s="444"/>
      <c r="P729" s="444"/>
      <c r="Q729" s="444"/>
      <c r="R729" s="445"/>
      <c r="S729" s="446"/>
      <c r="T729" s="447"/>
      <c r="U729" s="448"/>
      <c r="V729" s="449"/>
      <c r="W729" s="447"/>
      <c r="X729" s="485"/>
      <c r="Y729" s="485"/>
      <c r="Z729" s="485"/>
      <c r="AA729" s="485"/>
      <c r="AB729" s="485"/>
      <c r="AC729" s="485"/>
      <c r="AD729" s="485"/>
      <c r="AE729" s="485"/>
      <c r="AF729" s="485"/>
      <c r="AG729" s="485"/>
      <c r="AH729" s="485"/>
      <c r="AI729" s="485"/>
      <c r="AJ729" s="485"/>
      <c r="AK729" s="485"/>
      <c r="AL729" s="485"/>
      <c r="AM729" s="485"/>
      <c r="AN729" s="527"/>
      <c r="AO729" s="530"/>
      <c r="AP729" s="485"/>
      <c r="AQ729" s="485"/>
      <c r="AR729" s="485"/>
      <c r="AS729" s="485"/>
      <c r="AT729" s="485"/>
      <c r="AU729" s="485"/>
      <c r="AV729" s="485"/>
      <c r="AW729" s="485"/>
      <c r="AX729" s="527"/>
      <c r="AY729" s="528"/>
      <c r="AZ729" s="529"/>
      <c r="BA729" s="534"/>
      <c r="BB729" s="532"/>
      <c r="BC729" s="532"/>
      <c r="BD729" s="532"/>
      <c r="BE729" s="535"/>
      <c r="BF729" s="536"/>
      <c r="BG729" s="537"/>
      <c r="BH729" s="537"/>
      <c r="BI729" s="537"/>
      <c r="BJ729" s="538"/>
      <c r="BK729" s="557"/>
      <c r="BL729" s="537"/>
      <c r="BM729" s="537"/>
      <c r="BN729" s="537"/>
      <c r="BO729" s="558"/>
      <c r="BP729" s="531"/>
      <c r="BQ729" s="532"/>
      <c r="BR729" s="532"/>
      <c r="BS729" s="532"/>
      <c r="BT729" s="533"/>
      <c r="BU729" s="534"/>
      <c r="BV729" s="532"/>
      <c r="BW729" s="532"/>
      <c r="BX729" s="532"/>
      <c r="BY729" s="535"/>
      <c r="BZ729" s="536"/>
      <c r="CA729" s="537"/>
      <c r="CB729" s="537"/>
      <c r="CC729" s="537"/>
      <c r="CD729" s="538"/>
      <c r="CE729" s="561">
        <f t="shared" si="11"/>
        <v>0</v>
      </c>
      <c r="CF729" s="562"/>
      <c r="CG729" s="562"/>
      <c r="CH729" s="562"/>
      <c r="CI729" s="562"/>
      <c r="CJ729" s="562"/>
      <c r="CK729" s="562"/>
      <c r="CL729" s="562"/>
      <c r="CM729" s="563"/>
    </row>
    <row r="730" spans="1:91" s="104" customFormat="1" ht="12.75" customHeight="1" x14ac:dyDescent="0.2">
      <c r="A730" s="100">
        <v>711</v>
      </c>
      <c r="B730" s="443"/>
      <c r="C730" s="444"/>
      <c r="D730" s="444"/>
      <c r="E730" s="444"/>
      <c r="F730" s="444"/>
      <c r="G730" s="444"/>
      <c r="H730" s="444"/>
      <c r="I730" s="444"/>
      <c r="J730" s="444"/>
      <c r="K730" s="444"/>
      <c r="L730" s="444"/>
      <c r="M730" s="444"/>
      <c r="N730" s="444"/>
      <c r="O730" s="444"/>
      <c r="P730" s="444"/>
      <c r="Q730" s="444"/>
      <c r="R730" s="445"/>
      <c r="S730" s="446"/>
      <c r="T730" s="447"/>
      <c r="U730" s="448"/>
      <c r="V730" s="449"/>
      <c r="W730" s="447"/>
      <c r="X730" s="485"/>
      <c r="Y730" s="485"/>
      <c r="Z730" s="485"/>
      <c r="AA730" s="485"/>
      <c r="AB730" s="485"/>
      <c r="AC730" s="485"/>
      <c r="AD730" s="485"/>
      <c r="AE730" s="485"/>
      <c r="AF730" s="485"/>
      <c r="AG730" s="485"/>
      <c r="AH730" s="485"/>
      <c r="AI730" s="485"/>
      <c r="AJ730" s="485"/>
      <c r="AK730" s="485"/>
      <c r="AL730" s="485"/>
      <c r="AM730" s="485"/>
      <c r="AN730" s="527"/>
      <c r="AO730" s="530"/>
      <c r="AP730" s="485"/>
      <c r="AQ730" s="485"/>
      <c r="AR730" s="485"/>
      <c r="AS730" s="485"/>
      <c r="AT730" s="485"/>
      <c r="AU730" s="485"/>
      <c r="AV730" s="485"/>
      <c r="AW730" s="485"/>
      <c r="AX730" s="527"/>
      <c r="AY730" s="528"/>
      <c r="AZ730" s="529"/>
      <c r="BA730" s="534"/>
      <c r="BB730" s="532"/>
      <c r="BC730" s="532"/>
      <c r="BD730" s="532"/>
      <c r="BE730" s="535"/>
      <c r="BF730" s="536"/>
      <c r="BG730" s="537"/>
      <c r="BH730" s="537"/>
      <c r="BI730" s="537"/>
      <c r="BJ730" s="538"/>
      <c r="BK730" s="557"/>
      <c r="BL730" s="537"/>
      <c r="BM730" s="537"/>
      <c r="BN730" s="537"/>
      <c r="BO730" s="558"/>
      <c r="BP730" s="531"/>
      <c r="BQ730" s="532"/>
      <c r="BR730" s="532"/>
      <c r="BS730" s="532"/>
      <c r="BT730" s="533"/>
      <c r="BU730" s="534"/>
      <c r="BV730" s="532"/>
      <c r="BW730" s="532"/>
      <c r="BX730" s="532"/>
      <c r="BY730" s="535"/>
      <c r="BZ730" s="536"/>
      <c r="CA730" s="537"/>
      <c r="CB730" s="537"/>
      <c r="CC730" s="537"/>
      <c r="CD730" s="538"/>
      <c r="CE730" s="561">
        <f t="shared" si="11"/>
        <v>0</v>
      </c>
      <c r="CF730" s="562"/>
      <c r="CG730" s="562"/>
      <c r="CH730" s="562"/>
      <c r="CI730" s="562"/>
      <c r="CJ730" s="562"/>
      <c r="CK730" s="562"/>
      <c r="CL730" s="562"/>
      <c r="CM730" s="563"/>
    </row>
    <row r="731" spans="1:91" s="104" customFormat="1" ht="12.75" customHeight="1" x14ac:dyDescent="0.2">
      <c r="A731" s="100">
        <v>712</v>
      </c>
      <c r="B731" s="443"/>
      <c r="C731" s="444"/>
      <c r="D731" s="444"/>
      <c r="E731" s="444"/>
      <c r="F731" s="444"/>
      <c r="G731" s="444"/>
      <c r="H731" s="444"/>
      <c r="I731" s="444"/>
      <c r="J731" s="444"/>
      <c r="K731" s="444"/>
      <c r="L731" s="444"/>
      <c r="M731" s="444"/>
      <c r="N731" s="444"/>
      <c r="O731" s="444"/>
      <c r="P731" s="444"/>
      <c r="Q731" s="444"/>
      <c r="R731" s="445"/>
      <c r="S731" s="446"/>
      <c r="T731" s="447"/>
      <c r="U731" s="448"/>
      <c r="V731" s="449"/>
      <c r="W731" s="447"/>
      <c r="X731" s="485"/>
      <c r="Y731" s="485"/>
      <c r="Z731" s="485"/>
      <c r="AA731" s="485"/>
      <c r="AB731" s="485"/>
      <c r="AC731" s="485"/>
      <c r="AD731" s="485"/>
      <c r="AE731" s="485"/>
      <c r="AF731" s="485"/>
      <c r="AG731" s="485"/>
      <c r="AH731" s="485"/>
      <c r="AI731" s="485"/>
      <c r="AJ731" s="485"/>
      <c r="AK731" s="485"/>
      <c r="AL731" s="485"/>
      <c r="AM731" s="485"/>
      <c r="AN731" s="527"/>
      <c r="AO731" s="530"/>
      <c r="AP731" s="485"/>
      <c r="AQ731" s="485"/>
      <c r="AR731" s="485"/>
      <c r="AS731" s="485"/>
      <c r="AT731" s="485"/>
      <c r="AU731" s="485"/>
      <c r="AV731" s="485"/>
      <c r="AW731" s="485"/>
      <c r="AX731" s="527"/>
      <c r="AY731" s="528"/>
      <c r="AZ731" s="529"/>
      <c r="BA731" s="534"/>
      <c r="BB731" s="532"/>
      <c r="BC731" s="532"/>
      <c r="BD731" s="532"/>
      <c r="BE731" s="535"/>
      <c r="BF731" s="536"/>
      <c r="BG731" s="537"/>
      <c r="BH731" s="537"/>
      <c r="BI731" s="537"/>
      <c r="BJ731" s="538"/>
      <c r="BK731" s="557"/>
      <c r="BL731" s="537"/>
      <c r="BM731" s="537"/>
      <c r="BN731" s="537"/>
      <c r="BO731" s="558"/>
      <c r="BP731" s="531"/>
      <c r="BQ731" s="532"/>
      <c r="BR731" s="532"/>
      <c r="BS731" s="532"/>
      <c r="BT731" s="533"/>
      <c r="BU731" s="534"/>
      <c r="BV731" s="532"/>
      <c r="BW731" s="532"/>
      <c r="BX731" s="532"/>
      <c r="BY731" s="535"/>
      <c r="BZ731" s="536"/>
      <c r="CA731" s="537"/>
      <c r="CB731" s="537"/>
      <c r="CC731" s="537"/>
      <c r="CD731" s="538"/>
      <c r="CE731" s="561">
        <f t="shared" si="11"/>
        <v>0</v>
      </c>
      <c r="CF731" s="562"/>
      <c r="CG731" s="562"/>
      <c r="CH731" s="562"/>
      <c r="CI731" s="562"/>
      <c r="CJ731" s="562"/>
      <c r="CK731" s="562"/>
      <c r="CL731" s="562"/>
      <c r="CM731" s="563"/>
    </row>
    <row r="732" spans="1:91" s="104" customFormat="1" ht="12.75" customHeight="1" x14ac:dyDescent="0.2">
      <c r="A732" s="100">
        <v>713</v>
      </c>
      <c r="B732" s="443"/>
      <c r="C732" s="444"/>
      <c r="D732" s="444"/>
      <c r="E732" s="444"/>
      <c r="F732" s="444"/>
      <c r="G732" s="444"/>
      <c r="H732" s="444"/>
      <c r="I732" s="444"/>
      <c r="J732" s="444"/>
      <c r="K732" s="444"/>
      <c r="L732" s="444"/>
      <c r="M732" s="444"/>
      <c r="N732" s="444"/>
      <c r="O732" s="444"/>
      <c r="P732" s="444"/>
      <c r="Q732" s="444"/>
      <c r="R732" s="445"/>
      <c r="S732" s="446"/>
      <c r="T732" s="447"/>
      <c r="U732" s="448"/>
      <c r="V732" s="449"/>
      <c r="W732" s="447"/>
      <c r="X732" s="485"/>
      <c r="Y732" s="485"/>
      <c r="Z732" s="485"/>
      <c r="AA732" s="485"/>
      <c r="AB732" s="485"/>
      <c r="AC732" s="485"/>
      <c r="AD732" s="485"/>
      <c r="AE732" s="485"/>
      <c r="AF732" s="485"/>
      <c r="AG732" s="485"/>
      <c r="AH732" s="485"/>
      <c r="AI732" s="485"/>
      <c r="AJ732" s="485"/>
      <c r="AK732" s="485"/>
      <c r="AL732" s="485"/>
      <c r="AM732" s="485"/>
      <c r="AN732" s="527"/>
      <c r="AO732" s="530"/>
      <c r="AP732" s="485"/>
      <c r="AQ732" s="485"/>
      <c r="AR732" s="485"/>
      <c r="AS732" s="485"/>
      <c r="AT732" s="485"/>
      <c r="AU732" s="485"/>
      <c r="AV732" s="485"/>
      <c r="AW732" s="485"/>
      <c r="AX732" s="527"/>
      <c r="AY732" s="528"/>
      <c r="AZ732" s="529"/>
      <c r="BA732" s="534"/>
      <c r="BB732" s="532"/>
      <c r="BC732" s="532"/>
      <c r="BD732" s="532"/>
      <c r="BE732" s="535"/>
      <c r="BF732" s="536"/>
      <c r="BG732" s="537"/>
      <c r="BH732" s="537"/>
      <c r="BI732" s="537"/>
      <c r="BJ732" s="538"/>
      <c r="BK732" s="557"/>
      <c r="BL732" s="537"/>
      <c r="BM732" s="537"/>
      <c r="BN732" s="537"/>
      <c r="BO732" s="558"/>
      <c r="BP732" s="531"/>
      <c r="BQ732" s="532"/>
      <c r="BR732" s="532"/>
      <c r="BS732" s="532"/>
      <c r="BT732" s="533"/>
      <c r="BU732" s="534"/>
      <c r="BV732" s="532"/>
      <c r="BW732" s="532"/>
      <c r="BX732" s="532"/>
      <c r="BY732" s="535"/>
      <c r="BZ732" s="536"/>
      <c r="CA732" s="537"/>
      <c r="CB732" s="537"/>
      <c r="CC732" s="537"/>
      <c r="CD732" s="538"/>
      <c r="CE732" s="561">
        <f t="shared" si="11"/>
        <v>0</v>
      </c>
      <c r="CF732" s="562"/>
      <c r="CG732" s="562"/>
      <c r="CH732" s="562"/>
      <c r="CI732" s="562"/>
      <c r="CJ732" s="562"/>
      <c r="CK732" s="562"/>
      <c r="CL732" s="562"/>
      <c r="CM732" s="563"/>
    </row>
    <row r="733" spans="1:91" s="104" customFormat="1" ht="12.75" customHeight="1" x14ac:dyDescent="0.2">
      <c r="A733" s="100">
        <v>714</v>
      </c>
      <c r="B733" s="443"/>
      <c r="C733" s="444"/>
      <c r="D733" s="444"/>
      <c r="E733" s="444"/>
      <c r="F733" s="444"/>
      <c r="G733" s="444"/>
      <c r="H733" s="444"/>
      <c r="I733" s="444"/>
      <c r="J733" s="444"/>
      <c r="K733" s="444"/>
      <c r="L733" s="444"/>
      <c r="M733" s="444"/>
      <c r="N733" s="444"/>
      <c r="O733" s="444"/>
      <c r="P733" s="444"/>
      <c r="Q733" s="444"/>
      <c r="R733" s="445"/>
      <c r="S733" s="446"/>
      <c r="T733" s="447"/>
      <c r="U733" s="448"/>
      <c r="V733" s="449"/>
      <c r="W733" s="447"/>
      <c r="X733" s="485"/>
      <c r="Y733" s="485"/>
      <c r="Z733" s="485"/>
      <c r="AA733" s="485"/>
      <c r="AB733" s="485"/>
      <c r="AC733" s="485"/>
      <c r="AD733" s="485"/>
      <c r="AE733" s="485"/>
      <c r="AF733" s="485"/>
      <c r="AG733" s="485"/>
      <c r="AH733" s="485"/>
      <c r="AI733" s="485"/>
      <c r="AJ733" s="485"/>
      <c r="AK733" s="485"/>
      <c r="AL733" s="485"/>
      <c r="AM733" s="485"/>
      <c r="AN733" s="527"/>
      <c r="AO733" s="530"/>
      <c r="AP733" s="485"/>
      <c r="AQ733" s="485"/>
      <c r="AR733" s="485"/>
      <c r="AS733" s="485"/>
      <c r="AT733" s="485"/>
      <c r="AU733" s="485"/>
      <c r="AV733" s="485"/>
      <c r="AW733" s="485"/>
      <c r="AX733" s="527"/>
      <c r="AY733" s="528"/>
      <c r="AZ733" s="529"/>
      <c r="BA733" s="534"/>
      <c r="BB733" s="532"/>
      <c r="BC733" s="532"/>
      <c r="BD733" s="532"/>
      <c r="BE733" s="535"/>
      <c r="BF733" s="536"/>
      <c r="BG733" s="537"/>
      <c r="BH733" s="537"/>
      <c r="BI733" s="537"/>
      <c r="BJ733" s="538"/>
      <c r="BK733" s="557"/>
      <c r="BL733" s="537"/>
      <c r="BM733" s="537"/>
      <c r="BN733" s="537"/>
      <c r="BO733" s="558"/>
      <c r="BP733" s="531"/>
      <c r="BQ733" s="532"/>
      <c r="BR733" s="532"/>
      <c r="BS733" s="532"/>
      <c r="BT733" s="533"/>
      <c r="BU733" s="534"/>
      <c r="BV733" s="532"/>
      <c r="BW733" s="532"/>
      <c r="BX733" s="532"/>
      <c r="BY733" s="535"/>
      <c r="BZ733" s="536"/>
      <c r="CA733" s="537"/>
      <c r="CB733" s="537"/>
      <c r="CC733" s="537"/>
      <c r="CD733" s="538"/>
      <c r="CE733" s="561">
        <f t="shared" si="11"/>
        <v>0</v>
      </c>
      <c r="CF733" s="562"/>
      <c r="CG733" s="562"/>
      <c r="CH733" s="562"/>
      <c r="CI733" s="562"/>
      <c r="CJ733" s="562"/>
      <c r="CK733" s="562"/>
      <c r="CL733" s="562"/>
      <c r="CM733" s="563"/>
    </row>
    <row r="734" spans="1:91" s="104" customFormat="1" ht="12.75" customHeight="1" x14ac:dyDescent="0.2">
      <c r="A734" s="100">
        <v>715</v>
      </c>
      <c r="B734" s="443"/>
      <c r="C734" s="444"/>
      <c r="D734" s="444"/>
      <c r="E734" s="444"/>
      <c r="F734" s="444"/>
      <c r="G734" s="444"/>
      <c r="H734" s="444"/>
      <c r="I734" s="444"/>
      <c r="J734" s="444"/>
      <c r="K734" s="444"/>
      <c r="L734" s="444"/>
      <c r="M734" s="444"/>
      <c r="N734" s="444"/>
      <c r="O734" s="444"/>
      <c r="P734" s="444"/>
      <c r="Q734" s="444"/>
      <c r="R734" s="445"/>
      <c r="S734" s="446"/>
      <c r="T734" s="447"/>
      <c r="U734" s="448"/>
      <c r="V734" s="449"/>
      <c r="W734" s="447"/>
      <c r="X734" s="485"/>
      <c r="Y734" s="485"/>
      <c r="Z734" s="485"/>
      <c r="AA734" s="485"/>
      <c r="AB734" s="485"/>
      <c r="AC734" s="485"/>
      <c r="AD734" s="485"/>
      <c r="AE734" s="485"/>
      <c r="AF734" s="485"/>
      <c r="AG734" s="485"/>
      <c r="AH734" s="485"/>
      <c r="AI734" s="485"/>
      <c r="AJ734" s="485"/>
      <c r="AK734" s="485"/>
      <c r="AL734" s="485"/>
      <c r="AM734" s="485"/>
      <c r="AN734" s="527"/>
      <c r="AO734" s="530"/>
      <c r="AP734" s="485"/>
      <c r="AQ734" s="485"/>
      <c r="AR734" s="485"/>
      <c r="AS734" s="485"/>
      <c r="AT734" s="485"/>
      <c r="AU734" s="485"/>
      <c r="AV734" s="485"/>
      <c r="AW734" s="485"/>
      <c r="AX734" s="527"/>
      <c r="AY734" s="528"/>
      <c r="AZ734" s="529"/>
      <c r="BA734" s="534"/>
      <c r="BB734" s="532"/>
      <c r="BC734" s="532"/>
      <c r="BD734" s="532"/>
      <c r="BE734" s="535"/>
      <c r="BF734" s="536"/>
      <c r="BG734" s="537"/>
      <c r="BH734" s="537"/>
      <c r="BI734" s="537"/>
      <c r="BJ734" s="538"/>
      <c r="BK734" s="557"/>
      <c r="BL734" s="537"/>
      <c r="BM734" s="537"/>
      <c r="BN734" s="537"/>
      <c r="BO734" s="558"/>
      <c r="BP734" s="531"/>
      <c r="BQ734" s="532"/>
      <c r="BR734" s="532"/>
      <c r="BS734" s="532"/>
      <c r="BT734" s="533"/>
      <c r="BU734" s="534"/>
      <c r="BV734" s="532"/>
      <c r="BW734" s="532"/>
      <c r="BX734" s="532"/>
      <c r="BY734" s="535"/>
      <c r="BZ734" s="536"/>
      <c r="CA734" s="537"/>
      <c r="CB734" s="537"/>
      <c r="CC734" s="537"/>
      <c r="CD734" s="538"/>
      <c r="CE734" s="561">
        <f t="shared" si="11"/>
        <v>0</v>
      </c>
      <c r="CF734" s="562"/>
      <c r="CG734" s="562"/>
      <c r="CH734" s="562"/>
      <c r="CI734" s="562"/>
      <c r="CJ734" s="562"/>
      <c r="CK734" s="562"/>
      <c r="CL734" s="562"/>
      <c r="CM734" s="563"/>
    </row>
    <row r="735" spans="1:91" s="104" customFormat="1" ht="12.75" customHeight="1" x14ac:dyDescent="0.2">
      <c r="A735" s="100">
        <v>716</v>
      </c>
      <c r="B735" s="443"/>
      <c r="C735" s="444"/>
      <c r="D735" s="444"/>
      <c r="E735" s="444"/>
      <c r="F735" s="444"/>
      <c r="G735" s="444"/>
      <c r="H735" s="444"/>
      <c r="I735" s="444"/>
      <c r="J735" s="444"/>
      <c r="K735" s="444"/>
      <c r="L735" s="444"/>
      <c r="M735" s="444"/>
      <c r="N735" s="444"/>
      <c r="O735" s="444"/>
      <c r="P735" s="444"/>
      <c r="Q735" s="444"/>
      <c r="R735" s="445"/>
      <c r="S735" s="446"/>
      <c r="T735" s="447"/>
      <c r="U735" s="448"/>
      <c r="V735" s="449"/>
      <c r="W735" s="447"/>
      <c r="X735" s="485"/>
      <c r="Y735" s="485"/>
      <c r="Z735" s="485"/>
      <c r="AA735" s="485"/>
      <c r="AB735" s="485"/>
      <c r="AC735" s="485"/>
      <c r="AD735" s="485"/>
      <c r="AE735" s="485"/>
      <c r="AF735" s="485"/>
      <c r="AG735" s="485"/>
      <c r="AH735" s="485"/>
      <c r="AI735" s="485"/>
      <c r="AJ735" s="485"/>
      <c r="AK735" s="485"/>
      <c r="AL735" s="485"/>
      <c r="AM735" s="485"/>
      <c r="AN735" s="527"/>
      <c r="AO735" s="530"/>
      <c r="AP735" s="485"/>
      <c r="AQ735" s="485"/>
      <c r="AR735" s="485"/>
      <c r="AS735" s="485"/>
      <c r="AT735" s="485"/>
      <c r="AU735" s="485"/>
      <c r="AV735" s="485"/>
      <c r="AW735" s="485"/>
      <c r="AX735" s="527"/>
      <c r="AY735" s="528"/>
      <c r="AZ735" s="529"/>
      <c r="BA735" s="534"/>
      <c r="BB735" s="532"/>
      <c r="BC735" s="532"/>
      <c r="BD735" s="532"/>
      <c r="BE735" s="535"/>
      <c r="BF735" s="536"/>
      <c r="BG735" s="537"/>
      <c r="BH735" s="537"/>
      <c r="BI735" s="537"/>
      <c r="BJ735" s="538"/>
      <c r="BK735" s="557"/>
      <c r="BL735" s="537"/>
      <c r="BM735" s="537"/>
      <c r="BN735" s="537"/>
      <c r="BO735" s="558"/>
      <c r="BP735" s="531"/>
      <c r="BQ735" s="532"/>
      <c r="BR735" s="532"/>
      <c r="BS735" s="532"/>
      <c r="BT735" s="533"/>
      <c r="BU735" s="534"/>
      <c r="BV735" s="532"/>
      <c r="BW735" s="532"/>
      <c r="BX735" s="532"/>
      <c r="BY735" s="535"/>
      <c r="BZ735" s="536"/>
      <c r="CA735" s="537"/>
      <c r="CB735" s="537"/>
      <c r="CC735" s="537"/>
      <c r="CD735" s="538"/>
      <c r="CE735" s="561">
        <f t="shared" ref="CE735:CE798" si="12">SUM(BA735:CD735)</f>
        <v>0</v>
      </c>
      <c r="CF735" s="562"/>
      <c r="CG735" s="562"/>
      <c r="CH735" s="562"/>
      <c r="CI735" s="562"/>
      <c r="CJ735" s="562"/>
      <c r="CK735" s="562"/>
      <c r="CL735" s="562"/>
      <c r="CM735" s="563"/>
    </row>
    <row r="736" spans="1:91" s="104" customFormat="1" ht="12.75" customHeight="1" x14ac:dyDescent="0.2">
      <c r="A736" s="100">
        <v>717</v>
      </c>
      <c r="B736" s="443"/>
      <c r="C736" s="444"/>
      <c r="D736" s="444"/>
      <c r="E736" s="444"/>
      <c r="F736" s="444"/>
      <c r="G736" s="444"/>
      <c r="H736" s="444"/>
      <c r="I736" s="444"/>
      <c r="J736" s="444"/>
      <c r="K736" s="444"/>
      <c r="L736" s="444"/>
      <c r="M736" s="444"/>
      <c r="N736" s="444"/>
      <c r="O736" s="444"/>
      <c r="P736" s="444"/>
      <c r="Q736" s="444"/>
      <c r="R736" s="445"/>
      <c r="S736" s="446"/>
      <c r="T736" s="447"/>
      <c r="U736" s="448"/>
      <c r="V736" s="449"/>
      <c r="W736" s="447"/>
      <c r="X736" s="485"/>
      <c r="Y736" s="485"/>
      <c r="Z736" s="485"/>
      <c r="AA736" s="485"/>
      <c r="AB736" s="485"/>
      <c r="AC736" s="485"/>
      <c r="AD736" s="485"/>
      <c r="AE736" s="485"/>
      <c r="AF736" s="485"/>
      <c r="AG736" s="485"/>
      <c r="AH736" s="485"/>
      <c r="AI736" s="485"/>
      <c r="AJ736" s="485"/>
      <c r="AK736" s="485"/>
      <c r="AL736" s="485"/>
      <c r="AM736" s="485"/>
      <c r="AN736" s="527"/>
      <c r="AO736" s="530"/>
      <c r="AP736" s="485"/>
      <c r="AQ736" s="485"/>
      <c r="AR736" s="485"/>
      <c r="AS736" s="485"/>
      <c r="AT736" s="485"/>
      <c r="AU736" s="485"/>
      <c r="AV736" s="485"/>
      <c r="AW736" s="485"/>
      <c r="AX736" s="527"/>
      <c r="AY736" s="528"/>
      <c r="AZ736" s="529"/>
      <c r="BA736" s="534"/>
      <c r="BB736" s="532"/>
      <c r="BC736" s="532"/>
      <c r="BD736" s="532"/>
      <c r="BE736" s="535"/>
      <c r="BF736" s="536"/>
      <c r="BG736" s="537"/>
      <c r="BH736" s="537"/>
      <c r="BI736" s="537"/>
      <c r="BJ736" s="538"/>
      <c r="BK736" s="557"/>
      <c r="BL736" s="537"/>
      <c r="BM736" s="537"/>
      <c r="BN736" s="537"/>
      <c r="BO736" s="558"/>
      <c r="BP736" s="531"/>
      <c r="BQ736" s="532"/>
      <c r="BR736" s="532"/>
      <c r="BS736" s="532"/>
      <c r="BT736" s="533"/>
      <c r="BU736" s="534"/>
      <c r="BV736" s="532"/>
      <c r="BW736" s="532"/>
      <c r="BX736" s="532"/>
      <c r="BY736" s="535"/>
      <c r="BZ736" s="536"/>
      <c r="CA736" s="537"/>
      <c r="CB736" s="537"/>
      <c r="CC736" s="537"/>
      <c r="CD736" s="538"/>
      <c r="CE736" s="561">
        <f t="shared" si="12"/>
        <v>0</v>
      </c>
      <c r="CF736" s="562"/>
      <c r="CG736" s="562"/>
      <c r="CH736" s="562"/>
      <c r="CI736" s="562"/>
      <c r="CJ736" s="562"/>
      <c r="CK736" s="562"/>
      <c r="CL736" s="562"/>
      <c r="CM736" s="563"/>
    </row>
    <row r="737" spans="1:91" s="104" customFormat="1" ht="12.75" customHeight="1" x14ac:dyDescent="0.2">
      <c r="A737" s="100">
        <v>718</v>
      </c>
      <c r="B737" s="443"/>
      <c r="C737" s="444"/>
      <c r="D737" s="444"/>
      <c r="E737" s="444"/>
      <c r="F737" s="444"/>
      <c r="G737" s="444"/>
      <c r="H737" s="444"/>
      <c r="I737" s="444"/>
      <c r="J737" s="444"/>
      <c r="K737" s="444"/>
      <c r="L737" s="444"/>
      <c r="M737" s="444"/>
      <c r="N737" s="444"/>
      <c r="O737" s="444"/>
      <c r="P737" s="444"/>
      <c r="Q737" s="444"/>
      <c r="R737" s="445"/>
      <c r="S737" s="446"/>
      <c r="T737" s="447"/>
      <c r="U737" s="448"/>
      <c r="V737" s="449"/>
      <c r="W737" s="447"/>
      <c r="X737" s="485"/>
      <c r="Y737" s="485"/>
      <c r="Z737" s="485"/>
      <c r="AA737" s="485"/>
      <c r="AB737" s="485"/>
      <c r="AC737" s="485"/>
      <c r="AD737" s="485"/>
      <c r="AE737" s="485"/>
      <c r="AF737" s="485"/>
      <c r="AG737" s="485"/>
      <c r="AH737" s="485"/>
      <c r="AI737" s="485"/>
      <c r="AJ737" s="485"/>
      <c r="AK737" s="485"/>
      <c r="AL737" s="485"/>
      <c r="AM737" s="485"/>
      <c r="AN737" s="527"/>
      <c r="AO737" s="530"/>
      <c r="AP737" s="485"/>
      <c r="AQ737" s="485"/>
      <c r="AR737" s="485"/>
      <c r="AS737" s="485"/>
      <c r="AT737" s="485"/>
      <c r="AU737" s="485"/>
      <c r="AV737" s="485"/>
      <c r="AW737" s="485"/>
      <c r="AX737" s="527"/>
      <c r="AY737" s="528"/>
      <c r="AZ737" s="529"/>
      <c r="BA737" s="534"/>
      <c r="BB737" s="532"/>
      <c r="BC737" s="532"/>
      <c r="BD737" s="532"/>
      <c r="BE737" s="535"/>
      <c r="BF737" s="536"/>
      <c r="BG737" s="537"/>
      <c r="BH737" s="537"/>
      <c r="BI737" s="537"/>
      <c r="BJ737" s="538"/>
      <c r="BK737" s="557"/>
      <c r="BL737" s="537"/>
      <c r="BM737" s="537"/>
      <c r="BN737" s="537"/>
      <c r="BO737" s="558"/>
      <c r="BP737" s="531"/>
      <c r="BQ737" s="532"/>
      <c r="BR737" s="532"/>
      <c r="BS737" s="532"/>
      <c r="BT737" s="533"/>
      <c r="BU737" s="534"/>
      <c r="BV737" s="532"/>
      <c r="BW737" s="532"/>
      <c r="BX737" s="532"/>
      <c r="BY737" s="535"/>
      <c r="BZ737" s="536"/>
      <c r="CA737" s="537"/>
      <c r="CB737" s="537"/>
      <c r="CC737" s="537"/>
      <c r="CD737" s="538"/>
      <c r="CE737" s="561">
        <f t="shared" si="12"/>
        <v>0</v>
      </c>
      <c r="CF737" s="562"/>
      <c r="CG737" s="562"/>
      <c r="CH737" s="562"/>
      <c r="CI737" s="562"/>
      <c r="CJ737" s="562"/>
      <c r="CK737" s="562"/>
      <c r="CL737" s="562"/>
      <c r="CM737" s="563"/>
    </row>
    <row r="738" spans="1:91" s="104" customFormat="1" ht="12.75" customHeight="1" x14ac:dyDescent="0.2">
      <c r="A738" s="100">
        <v>719</v>
      </c>
      <c r="B738" s="443"/>
      <c r="C738" s="444"/>
      <c r="D738" s="444"/>
      <c r="E738" s="444"/>
      <c r="F738" s="444"/>
      <c r="G738" s="444"/>
      <c r="H738" s="444"/>
      <c r="I738" s="444"/>
      <c r="J738" s="444"/>
      <c r="K738" s="444"/>
      <c r="L738" s="444"/>
      <c r="M738" s="444"/>
      <c r="N738" s="444"/>
      <c r="O738" s="444"/>
      <c r="P738" s="444"/>
      <c r="Q738" s="444"/>
      <c r="R738" s="445"/>
      <c r="S738" s="446"/>
      <c r="T738" s="447"/>
      <c r="U738" s="448"/>
      <c r="V738" s="449"/>
      <c r="W738" s="447"/>
      <c r="X738" s="485"/>
      <c r="Y738" s="485"/>
      <c r="Z738" s="485"/>
      <c r="AA738" s="485"/>
      <c r="AB738" s="485"/>
      <c r="AC738" s="485"/>
      <c r="AD738" s="485"/>
      <c r="AE738" s="485"/>
      <c r="AF738" s="485"/>
      <c r="AG738" s="485"/>
      <c r="AH738" s="485"/>
      <c r="AI738" s="485"/>
      <c r="AJ738" s="485"/>
      <c r="AK738" s="485"/>
      <c r="AL738" s="485"/>
      <c r="AM738" s="485"/>
      <c r="AN738" s="527"/>
      <c r="AO738" s="530"/>
      <c r="AP738" s="485"/>
      <c r="AQ738" s="485"/>
      <c r="AR738" s="485"/>
      <c r="AS738" s="485"/>
      <c r="AT738" s="485"/>
      <c r="AU738" s="485"/>
      <c r="AV738" s="485"/>
      <c r="AW738" s="485"/>
      <c r="AX738" s="527"/>
      <c r="AY738" s="528"/>
      <c r="AZ738" s="529"/>
      <c r="BA738" s="534"/>
      <c r="BB738" s="532"/>
      <c r="BC738" s="532"/>
      <c r="BD738" s="532"/>
      <c r="BE738" s="535"/>
      <c r="BF738" s="536"/>
      <c r="BG738" s="537"/>
      <c r="BH738" s="537"/>
      <c r="BI738" s="537"/>
      <c r="BJ738" s="538"/>
      <c r="BK738" s="557"/>
      <c r="BL738" s="537"/>
      <c r="BM738" s="537"/>
      <c r="BN738" s="537"/>
      <c r="BO738" s="558"/>
      <c r="BP738" s="531"/>
      <c r="BQ738" s="532"/>
      <c r="BR738" s="532"/>
      <c r="BS738" s="532"/>
      <c r="BT738" s="533"/>
      <c r="BU738" s="534"/>
      <c r="BV738" s="532"/>
      <c r="BW738" s="532"/>
      <c r="BX738" s="532"/>
      <c r="BY738" s="535"/>
      <c r="BZ738" s="536"/>
      <c r="CA738" s="537"/>
      <c r="CB738" s="537"/>
      <c r="CC738" s="537"/>
      <c r="CD738" s="538"/>
      <c r="CE738" s="561">
        <f t="shared" si="12"/>
        <v>0</v>
      </c>
      <c r="CF738" s="562"/>
      <c r="CG738" s="562"/>
      <c r="CH738" s="562"/>
      <c r="CI738" s="562"/>
      <c r="CJ738" s="562"/>
      <c r="CK738" s="562"/>
      <c r="CL738" s="562"/>
      <c r="CM738" s="563"/>
    </row>
    <row r="739" spans="1:91" s="104" customFormat="1" ht="12.75" customHeight="1" x14ac:dyDescent="0.2">
      <c r="A739" s="100">
        <v>720</v>
      </c>
      <c r="B739" s="443"/>
      <c r="C739" s="444"/>
      <c r="D739" s="444"/>
      <c r="E739" s="444"/>
      <c r="F739" s="444"/>
      <c r="G739" s="444"/>
      <c r="H739" s="444"/>
      <c r="I739" s="444"/>
      <c r="J739" s="444"/>
      <c r="K739" s="444"/>
      <c r="L739" s="444"/>
      <c r="M739" s="444"/>
      <c r="N739" s="444"/>
      <c r="O739" s="444"/>
      <c r="P739" s="444"/>
      <c r="Q739" s="444"/>
      <c r="R739" s="445"/>
      <c r="S739" s="446"/>
      <c r="T739" s="447"/>
      <c r="U739" s="448"/>
      <c r="V739" s="449"/>
      <c r="W739" s="447"/>
      <c r="X739" s="485"/>
      <c r="Y739" s="485"/>
      <c r="Z739" s="485"/>
      <c r="AA739" s="485"/>
      <c r="AB739" s="485"/>
      <c r="AC739" s="485"/>
      <c r="AD739" s="485"/>
      <c r="AE739" s="485"/>
      <c r="AF739" s="485"/>
      <c r="AG739" s="485"/>
      <c r="AH739" s="485"/>
      <c r="AI739" s="485"/>
      <c r="AJ739" s="485"/>
      <c r="AK739" s="485"/>
      <c r="AL739" s="485"/>
      <c r="AM739" s="485"/>
      <c r="AN739" s="527"/>
      <c r="AO739" s="530"/>
      <c r="AP739" s="485"/>
      <c r="AQ739" s="485"/>
      <c r="AR739" s="485"/>
      <c r="AS739" s="485"/>
      <c r="AT739" s="485"/>
      <c r="AU739" s="485"/>
      <c r="AV739" s="485"/>
      <c r="AW739" s="485"/>
      <c r="AX739" s="527"/>
      <c r="AY739" s="528"/>
      <c r="AZ739" s="529"/>
      <c r="BA739" s="534"/>
      <c r="BB739" s="532"/>
      <c r="BC739" s="532"/>
      <c r="BD739" s="532"/>
      <c r="BE739" s="535"/>
      <c r="BF739" s="536"/>
      <c r="BG739" s="537"/>
      <c r="BH739" s="537"/>
      <c r="BI739" s="537"/>
      <c r="BJ739" s="538"/>
      <c r="BK739" s="557"/>
      <c r="BL739" s="537"/>
      <c r="BM739" s="537"/>
      <c r="BN739" s="537"/>
      <c r="BO739" s="558"/>
      <c r="BP739" s="531"/>
      <c r="BQ739" s="532"/>
      <c r="BR739" s="532"/>
      <c r="BS739" s="532"/>
      <c r="BT739" s="533"/>
      <c r="BU739" s="534"/>
      <c r="BV739" s="532"/>
      <c r="BW739" s="532"/>
      <c r="BX739" s="532"/>
      <c r="BY739" s="535"/>
      <c r="BZ739" s="536"/>
      <c r="CA739" s="537"/>
      <c r="CB739" s="537"/>
      <c r="CC739" s="537"/>
      <c r="CD739" s="538"/>
      <c r="CE739" s="561">
        <f t="shared" si="12"/>
        <v>0</v>
      </c>
      <c r="CF739" s="562"/>
      <c r="CG739" s="562"/>
      <c r="CH739" s="562"/>
      <c r="CI739" s="562"/>
      <c r="CJ739" s="562"/>
      <c r="CK739" s="562"/>
      <c r="CL739" s="562"/>
      <c r="CM739" s="563"/>
    </row>
    <row r="740" spans="1:91" s="104" customFormat="1" ht="12.75" customHeight="1" x14ac:dyDescent="0.2">
      <c r="A740" s="100">
        <v>721</v>
      </c>
      <c r="B740" s="443"/>
      <c r="C740" s="444"/>
      <c r="D740" s="444"/>
      <c r="E740" s="444"/>
      <c r="F740" s="444"/>
      <c r="G740" s="444"/>
      <c r="H740" s="444"/>
      <c r="I740" s="444"/>
      <c r="J740" s="444"/>
      <c r="K740" s="444"/>
      <c r="L740" s="444"/>
      <c r="M740" s="444"/>
      <c r="N740" s="444"/>
      <c r="O740" s="444"/>
      <c r="P740" s="444"/>
      <c r="Q740" s="444"/>
      <c r="R740" s="445"/>
      <c r="S740" s="446"/>
      <c r="T740" s="447"/>
      <c r="U740" s="448"/>
      <c r="V740" s="449"/>
      <c r="W740" s="447"/>
      <c r="X740" s="485"/>
      <c r="Y740" s="485"/>
      <c r="Z740" s="485"/>
      <c r="AA740" s="485"/>
      <c r="AB740" s="485"/>
      <c r="AC740" s="485"/>
      <c r="AD740" s="485"/>
      <c r="AE740" s="485"/>
      <c r="AF740" s="485"/>
      <c r="AG740" s="485"/>
      <c r="AH740" s="485"/>
      <c r="AI740" s="485"/>
      <c r="AJ740" s="485"/>
      <c r="AK740" s="485"/>
      <c r="AL740" s="485"/>
      <c r="AM740" s="485"/>
      <c r="AN740" s="527"/>
      <c r="AO740" s="530"/>
      <c r="AP740" s="485"/>
      <c r="AQ740" s="485"/>
      <c r="AR740" s="485"/>
      <c r="AS740" s="485"/>
      <c r="AT740" s="485"/>
      <c r="AU740" s="485"/>
      <c r="AV740" s="485"/>
      <c r="AW740" s="485"/>
      <c r="AX740" s="527"/>
      <c r="AY740" s="528"/>
      <c r="AZ740" s="529"/>
      <c r="BA740" s="534"/>
      <c r="BB740" s="532"/>
      <c r="BC740" s="532"/>
      <c r="BD740" s="532"/>
      <c r="BE740" s="535"/>
      <c r="BF740" s="536"/>
      <c r="BG740" s="537"/>
      <c r="BH740" s="537"/>
      <c r="BI740" s="537"/>
      <c r="BJ740" s="538"/>
      <c r="BK740" s="557"/>
      <c r="BL740" s="537"/>
      <c r="BM740" s="537"/>
      <c r="BN740" s="537"/>
      <c r="BO740" s="558"/>
      <c r="BP740" s="531"/>
      <c r="BQ740" s="532"/>
      <c r="BR740" s="532"/>
      <c r="BS740" s="532"/>
      <c r="BT740" s="533"/>
      <c r="BU740" s="534"/>
      <c r="BV740" s="532"/>
      <c r="BW740" s="532"/>
      <c r="BX740" s="532"/>
      <c r="BY740" s="535"/>
      <c r="BZ740" s="536"/>
      <c r="CA740" s="537"/>
      <c r="CB740" s="537"/>
      <c r="CC740" s="537"/>
      <c r="CD740" s="538"/>
      <c r="CE740" s="561">
        <f t="shared" si="12"/>
        <v>0</v>
      </c>
      <c r="CF740" s="562"/>
      <c r="CG740" s="562"/>
      <c r="CH740" s="562"/>
      <c r="CI740" s="562"/>
      <c r="CJ740" s="562"/>
      <c r="CK740" s="562"/>
      <c r="CL740" s="562"/>
      <c r="CM740" s="563"/>
    </row>
    <row r="741" spans="1:91" s="104" customFormat="1" ht="12.75" customHeight="1" x14ac:dyDescent="0.2">
      <c r="A741" s="100">
        <v>722</v>
      </c>
      <c r="B741" s="443"/>
      <c r="C741" s="444"/>
      <c r="D741" s="444"/>
      <c r="E741" s="444"/>
      <c r="F741" s="444"/>
      <c r="G741" s="444"/>
      <c r="H741" s="444"/>
      <c r="I741" s="444"/>
      <c r="J741" s="444"/>
      <c r="K741" s="444"/>
      <c r="L741" s="444"/>
      <c r="M741" s="444"/>
      <c r="N741" s="444"/>
      <c r="O741" s="444"/>
      <c r="P741" s="444"/>
      <c r="Q741" s="444"/>
      <c r="R741" s="445"/>
      <c r="S741" s="446"/>
      <c r="T741" s="447"/>
      <c r="U741" s="448"/>
      <c r="V741" s="449"/>
      <c r="W741" s="447"/>
      <c r="X741" s="485"/>
      <c r="Y741" s="485"/>
      <c r="Z741" s="485"/>
      <c r="AA741" s="485"/>
      <c r="AB741" s="485"/>
      <c r="AC741" s="485"/>
      <c r="AD741" s="485"/>
      <c r="AE741" s="485"/>
      <c r="AF741" s="485"/>
      <c r="AG741" s="485"/>
      <c r="AH741" s="485"/>
      <c r="AI741" s="485"/>
      <c r="AJ741" s="485"/>
      <c r="AK741" s="485"/>
      <c r="AL741" s="485"/>
      <c r="AM741" s="485"/>
      <c r="AN741" s="527"/>
      <c r="AO741" s="530"/>
      <c r="AP741" s="485"/>
      <c r="AQ741" s="485"/>
      <c r="AR741" s="485"/>
      <c r="AS741" s="485"/>
      <c r="AT741" s="485"/>
      <c r="AU741" s="485"/>
      <c r="AV741" s="485"/>
      <c r="AW741" s="485"/>
      <c r="AX741" s="527"/>
      <c r="AY741" s="528"/>
      <c r="AZ741" s="529"/>
      <c r="BA741" s="534"/>
      <c r="BB741" s="532"/>
      <c r="BC741" s="532"/>
      <c r="BD741" s="532"/>
      <c r="BE741" s="535"/>
      <c r="BF741" s="536"/>
      <c r="BG741" s="537"/>
      <c r="BH741" s="537"/>
      <c r="BI741" s="537"/>
      <c r="BJ741" s="538"/>
      <c r="BK741" s="557"/>
      <c r="BL741" s="537"/>
      <c r="BM741" s="537"/>
      <c r="BN741" s="537"/>
      <c r="BO741" s="558"/>
      <c r="BP741" s="531"/>
      <c r="BQ741" s="532"/>
      <c r="BR741" s="532"/>
      <c r="BS741" s="532"/>
      <c r="BT741" s="533"/>
      <c r="BU741" s="534"/>
      <c r="BV741" s="532"/>
      <c r="BW741" s="532"/>
      <c r="BX741" s="532"/>
      <c r="BY741" s="535"/>
      <c r="BZ741" s="536"/>
      <c r="CA741" s="537"/>
      <c r="CB741" s="537"/>
      <c r="CC741" s="537"/>
      <c r="CD741" s="538"/>
      <c r="CE741" s="561">
        <f t="shared" si="12"/>
        <v>0</v>
      </c>
      <c r="CF741" s="562"/>
      <c r="CG741" s="562"/>
      <c r="CH741" s="562"/>
      <c r="CI741" s="562"/>
      <c r="CJ741" s="562"/>
      <c r="CK741" s="562"/>
      <c r="CL741" s="562"/>
      <c r="CM741" s="563"/>
    </row>
    <row r="742" spans="1:91" s="104" customFormat="1" ht="12.75" customHeight="1" x14ac:dyDescent="0.2">
      <c r="A742" s="100">
        <v>723</v>
      </c>
      <c r="B742" s="443"/>
      <c r="C742" s="444"/>
      <c r="D742" s="444"/>
      <c r="E742" s="444"/>
      <c r="F742" s="444"/>
      <c r="G742" s="444"/>
      <c r="H742" s="444"/>
      <c r="I742" s="444"/>
      <c r="J742" s="444"/>
      <c r="K742" s="444"/>
      <c r="L742" s="444"/>
      <c r="M742" s="444"/>
      <c r="N742" s="444"/>
      <c r="O742" s="444"/>
      <c r="P742" s="444"/>
      <c r="Q742" s="444"/>
      <c r="R742" s="445"/>
      <c r="S742" s="446"/>
      <c r="T742" s="447"/>
      <c r="U742" s="448"/>
      <c r="V742" s="449"/>
      <c r="W742" s="447"/>
      <c r="X742" s="485"/>
      <c r="Y742" s="485"/>
      <c r="Z742" s="485"/>
      <c r="AA742" s="485"/>
      <c r="AB742" s="485"/>
      <c r="AC742" s="485"/>
      <c r="AD742" s="485"/>
      <c r="AE742" s="485"/>
      <c r="AF742" s="485"/>
      <c r="AG742" s="485"/>
      <c r="AH742" s="485"/>
      <c r="AI742" s="485"/>
      <c r="AJ742" s="485"/>
      <c r="AK742" s="485"/>
      <c r="AL742" s="485"/>
      <c r="AM742" s="485"/>
      <c r="AN742" s="527"/>
      <c r="AO742" s="530"/>
      <c r="AP742" s="485"/>
      <c r="AQ742" s="485"/>
      <c r="AR742" s="485"/>
      <c r="AS742" s="485"/>
      <c r="AT742" s="485"/>
      <c r="AU742" s="485"/>
      <c r="AV742" s="485"/>
      <c r="AW742" s="485"/>
      <c r="AX742" s="527"/>
      <c r="AY742" s="528"/>
      <c r="AZ742" s="529"/>
      <c r="BA742" s="534"/>
      <c r="BB742" s="532"/>
      <c r="BC742" s="532"/>
      <c r="BD742" s="532"/>
      <c r="BE742" s="535"/>
      <c r="BF742" s="536"/>
      <c r="BG742" s="537"/>
      <c r="BH742" s="537"/>
      <c r="BI742" s="537"/>
      <c r="BJ742" s="538"/>
      <c r="BK742" s="557"/>
      <c r="BL742" s="537"/>
      <c r="BM742" s="537"/>
      <c r="BN742" s="537"/>
      <c r="BO742" s="558"/>
      <c r="BP742" s="531"/>
      <c r="BQ742" s="532"/>
      <c r="BR742" s="532"/>
      <c r="BS742" s="532"/>
      <c r="BT742" s="533"/>
      <c r="BU742" s="534"/>
      <c r="BV742" s="532"/>
      <c r="BW742" s="532"/>
      <c r="BX742" s="532"/>
      <c r="BY742" s="535"/>
      <c r="BZ742" s="536"/>
      <c r="CA742" s="537"/>
      <c r="CB742" s="537"/>
      <c r="CC742" s="537"/>
      <c r="CD742" s="538"/>
      <c r="CE742" s="561">
        <f t="shared" si="12"/>
        <v>0</v>
      </c>
      <c r="CF742" s="562"/>
      <c r="CG742" s="562"/>
      <c r="CH742" s="562"/>
      <c r="CI742" s="562"/>
      <c r="CJ742" s="562"/>
      <c r="CK742" s="562"/>
      <c r="CL742" s="562"/>
      <c r="CM742" s="563"/>
    </row>
    <row r="743" spans="1:91" s="104" customFormat="1" ht="12.75" customHeight="1" x14ac:dyDescent="0.2">
      <c r="A743" s="100">
        <v>724</v>
      </c>
      <c r="B743" s="443"/>
      <c r="C743" s="444"/>
      <c r="D743" s="444"/>
      <c r="E743" s="444"/>
      <c r="F743" s="444"/>
      <c r="G743" s="444"/>
      <c r="H743" s="444"/>
      <c r="I743" s="444"/>
      <c r="J743" s="444"/>
      <c r="K743" s="444"/>
      <c r="L743" s="444"/>
      <c r="M743" s="444"/>
      <c r="N743" s="444"/>
      <c r="O743" s="444"/>
      <c r="P743" s="444"/>
      <c r="Q743" s="444"/>
      <c r="R743" s="445"/>
      <c r="S743" s="446"/>
      <c r="T743" s="447"/>
      <c r="U743" s="448"/>
      <c r="V743" s="449"/>
      <c r="W743" s="447"/>
      <c r="X743" s="485"/>
      <c r="Y743" s="485"/>
      <c r="Z743" s="485"/>
      <c r="AA743" s="485"/>
      <c r="AB743" s="485"/>
      <c r="AC743" s="485"/>
      <c r="AD743" s="485"/>
      <c r="AE743" s="485"/>
      <c r="AF743" s="485"/>
      <c r="AG743" s="485"/>
      <c r="AH743" s="485"/>
      <c r="AI743" s="485"/>
      <c r="AJ743" s="485"/>
      <c r="AK743" s="485"/>
      <c r="AL743" s="485"/>
      <c r="AM743" s="485"/>
      <c r="AN743" s="527"/>
      <c r="AO743" s="530"/>
      <c r="AP743" s="485"/>
      <c r="AQ743" s="485"/>
      <c r="AR743" s="485"/>
      <c r="AS743" s="485"/>
      <c r="AT743" s="485"/>
      <c r="AU743" s="485"/>
      <c r="AV743" s="485"/>
      <c r="AW743" s="485"/>
      <c r="AX743" s="527"/>
      <c r="AY743" s="528"/>
      <c r="AZ743" s="529"/>
      <c r="BA743" s="534"/>
      <c r="BB743" s="532"/>
      <c r="BC743" s="532"/>
      <c r="BD743" s="532"/>
      <c r="BE743" s="535"/>
      <c r="BF743" s="536"/>
      <c r="BG743" s="537"/>
      <c r="BH743" s="537"/>
      <c r="BI743" s="537"/>
      <c r="BJ743" s="538"/>
      <c r="BK743" s="557"/>
      <c r="BL743" s="537"/>
      <c r="BM743" s="537"/>
      <c r="BN743" s="537"/>
      <c r="BO743" s="558"/>
      <c r="BP743" s="531"/>
      <c r="BQ743" s="532"/>
      <c r="BR743" s="532"/>
      <c r="BS743" s="532"/>
      <c r="BT743" s="533"/>
      <c r="BU743" s="534"/>
      <c r="BV743" s="532"/>
      <c r="BW743" s="532"/>
      <c r="BX743" s="532"/>
      <c r="BY743" s="535"/>
      <c r="BZ743" s="536"/>
      <c r="CA743" s="537"/>
      <c r="CB743" s="537"/>
      <c r="CC743" s="537"/>
      <c r="CD743" s="538"/>
      <c r="CE743" s="561">
        <f t="shared" si="12"/>
        <v>0</v>
      </c>
      <c r="CF743" s="562"/>
      <c r="CG743" s="562"/>
      <c r="CH743" s="562"/>
      <c r="CI743" s="562"/>
      <c r="CJ743" s="562"/>
      <c r="CK743" s="562"/>
      <c r="CL743" s="562"/>
      <c r="CM743" s="563"/>
    </row>
    <row r="744" spans="1:91" s="104" customFormat="1" ht="12.75" customHeight="1" x14ac:dyDescent="0.2">
      <c r="A744" s="100">
        <v>725</v>
      </c>
      <c r="B744" s="443"/>
      <c r="C744" s="444"/>
      <c r="D744" s="444"/>
      <c r="E744" s="444"/>
      <c r="F744" s="444"/>
      <c r="G744" s="444"/>
      <c r="H744" s="444"/>
      <c r="I744" s="444"/>
      <c r="J744" s="444"/>
      <c r="K744" s="444"/>
      <c r="L744" s="444"/>
      <c r="M744" s="444"/>
      <c r="N744" s="444"/>
      <c r="O744" s="444"/>
      <c r="P744" s="444"/>
      <c r="Q744" s="444"/>
      <c r="R744" s="445"/>
      <c r="S744" s="446"/>
      <c r="T744" s="447"/>
      <c r="U744" s="448"/>
      <c r="V744" s="449"/>
      <c r="W744" s="447"/>
      <c r="X744" s="485"/>
      <c r="Y744" s="485"/>
      <c r="Z744" s="485"/>
      <c r="AA744" s="485"/>
      <c r="AB744" s="485"/>
      <c r="AC744" s="485"/>
      <c r="AD744" s="485"/>
      <c r="AE744" s="485"/>
      <c r="AF744" s="485"/>
      <c r="AG744" s="485"/>
      <c r="AH744" s="485"/>
      <c r="AI744" s="485"/>
      <c r="AJ744" s="485"/>
      <c r="AK744" s="485"/>
      <c r="AL744" s="485"/>
      <c r="AM744" s="485"/>
      <c r="AN744" s="527"/>
      <c r="AO744" s="530"/>
      <c r="AP744" s="485"/>
      <c r="AQ744" s="485"/>
      <c r="AR744" s="485"/>
      <c r="AS744" s="485"/>
      <c r="AT744" s="485"/>
      <c r="AU744" s="485"/>
      <c r="AV744" s="485"/>
      <c r="AW744" s="485"/>
      <c r="AX744" s="527"/>
      <c r="AY744" s="528"/>
      <c r="AZ744" s="529"/>
      <c r="BA744" s="534"/>
      <c r="BB744" s="532"/>
      <c r="BC744" s="532"/>
      <c r="BD744" s="532"/>
      <c r="BE744" s="535"/>
      <c r="BF744" s="536"/>
      <c r="BG744" s="537"/>
      <c r="BH744" s="537"/>
      <c r="BI744" s="537"/>
      <c r="BJ744" s="538"/>
      <c r="BK744" s="557"/>
      <c r="BL744" s="537"/>
      <c r="BM744" s="537"/>
      <c r="BN744" s="537"/>
      <c r="BO744" s="558"/>
      <c r="BP744" s="531"/>
      <c r="BQ744" s="532"/>
      <c r="BR744" s="532"/>
      <c r="BS744" s="532"/>
      <c r="BT744" s="533"/>
      <c r="BU744" s="534"/>
      <c r="BV744" s="532"/>
      <c r="BW744" s="532"/>
      <c r="BX744" s="532"/>
      <c r="BY744" s="535"/>
      <c r="BZ744" s="536"/>
      <c r="CA744" s="537"/>
      <c r="CB744" s="537"/>
      <c r="CC744" s="537"/>
      <c r="CD744" s="538"/>
      <c r="CE744" s="561">
        <f t="shared" si="12"/>
        <v>0</v>
      </c>
      <c r="CF744" s="562"/>
      <c r="CG744" s="562"/>
      <c r="CH744" s="562"/>
      <c r="CI744" s="562"/>
      <c r="CJ744" s="562"/>
      <c r="CK744" s="562"/>
      <c r="CL744" s="562"/>
      <c r="CM744" s="563"/>
    </row>
    <row r="745" spans="1:91" s="104" customFormat="1" ht="12.75" customHeight="1" x14ac:dyDescent="0.2">
      <c r="A745" s="100">
        <v>726</v>
      </c>
      <c r="B745" s="443"/>
      <c r="C745" s="444"/>
      <c r="D745" s="444"/>
      <c r="E745" s="444"/>
      <c r="F745" s="444"/>
      <c r="G745" s="444"/>
      <c r="H745" s="444"/>
      <c r="I745" s="444"/>
      <c r="J745" s="444"/>
      <c r="K745" s="444"/>
      <c r="L745" s="444"/>
      <c r="M745" s="444"/>
      <c r="N745" s="444"/>
      <c r="O745" s="444"/>
      <c r="P745" s="444"/>
      <c r="Q745" s="444"/>
      <c r="R745" s="445"/>
      <c r="S745" s="446"/>
      <c r="T745" s="447"/>
      <c r="U745" s="448"/>
      <c r="V745" s="449"/>
      <c r="W745" s="447"/>
      <c r="X745" s="485"/>
      <c r="Y745" s="485"/>
      <c r="Z745" s="485"/>
      <c r="AA745" s="485"/>
      <c r="AB745" s="485"/>
      <c r="AC745" s="485"/>
      <c r="AD745" s="485"/>
      <c r="AE745" s="485"/>
      <c r="AF745" s="485"/>
      <c r="AG745" s="485"/>
      <c r="AH745" s="485"/>
      <c r="AI745" s="485"/>
      <c r="AJ745" s="485"/>
      <c r="AK745" s="485"/>
      <c r="AL745" s="485"/>
      <c r="AM745" s="485"/>
      <c r="AN745" s="527"/>
      <c r="AO745" s="530"/>
      <c r="AP745" s="485"/>
      <c r="AQ745" s="485"/>
      <c r="AR745" s="485"/>
      <c r="AS745" s="485"/>
      <c r="AT745" s="485"/>
      <c r="AU745" s="485"/>
      <c r="AV745" s="485"/>
      <c r="AW745" s="485"/>
      <c r="AX745" s="527"/>
      <c r="AY745" s="528"/>
      <c r="AZ745" s="529"/>
      <c r="BA745" s="534"/>
      <c r="BB745" s="532"/>
      <c r="BC745" s="532"/>
      <c r="BD745" s="532"/>
      <c r="BE745" s="535"/>
      <c r="BF745" s="536"/>
      <c r="BG745" s="537"/>
      <c r="BH745" s="537"/>
      <c r="BI745" s="537"/>
      <c r="BJ745" s="538"/>
      <c r="BK745" s="557"/>
      <c r="BL745" s="537"/>
      <c r="BM745" s="537"/>
      <c r="BN745" s="537"/>
      <c r="BO745" s="558"/>
      <c r="BP745" s="531"/>
      <c r="BQ745" s="532"/>
      <c r="BR745" s="532"/>
      <c r="BS745" s="532"/>
      <c r="BT745" s="533"/>
      <c r="BU745" s="534"/>
      <c r="BV745" s="532"/>
      <c r="BW745" s="532"/>
      <c r="BX745" s="532"/>
      <c r="BY745" s="535"/>
      <c r="BZ745" s="536"/>
      <c r="CA745" s="537"/>
      <c r="CB745" s="537"/>
      <c r="CC745" s="537"/>
      <c r="CD745" s="538"/>
      <c r="CE745" s="561">
        <f t="shared" si="12"/>
        <v>0</v>
      </c>
      <c r="CF745" s="562"/>
      <c r="CG745" s="562"/>
      <c r="CH745" s="562"/>
      <c r="CI745" s="562"/>
      <c r="CJ745" s="562"/>
      <c r="CK745" s="562"/>
      <c r="CL745" s="562"/>
      <c r="CM745" s="563"/>
    </row>
    <row r="746" spans="1:91" s="104" customFormat="1" ht="12.75" customHeight="1" x14ac:dyDescent="0.2">
      <c r="A746" s="100">
        <v>727</v>
      </c>
      <c r="B746" s="443"/>
      <c r="C746" s="444"/>
      <c r="D746" s="444"/>
      <c r="E746" s="444"/>
      <c r="F746" s="444"/>
      <c r="G746" s="444"/>
      <c r="H746" s="444"/>
      <c r="I746" s="444"/>
      <c r="J746" s="444"/>
      <c r="K746" s="444"/>
      <c r="L746" s="444"/>
      <c r="M746" s="444"/>
      <c r="N746" s="444"/>
      <c r="O746" s="444"/>
      <c r="P746" s="444"/>
      <c r="Q746" s="444"/>
      <c r="R746" s="445"/>
      <c r="S746" s="446"/>
      <c r="T746" s="447"/>
      <c r="U746" s="448"/>
      <c r="V746" s="449"/>
      <c r="W746" s="447"/>
      <c r="X746" s="485"/>
      <c r="Y746" s="485"/>
      <c r="Z746" s="485"/>
      <c r="AA746" s="485"/>
      <c r="AB746" s="485"/>
      <c r="AC746" s="485"/>
      <c r="AD746" s="485"/>
      <c r="AE746" s="485"/>
      <c r="AF746" s="485"/>
      <c r="AG746" s="485"/>
      <c r="AH746" s="485"/>
      <c r="AI746" s="485"/>
      <c r="AJ746" s="485"/>
      <c r="AK746" s="485"/>
      <c r="AL746" s="485"/>
      <c r="AM746" s="485"/>
      <c r="AN746" s="527"/>
      <c r="AO746" s="530"/>
      <c r="AP746" s="485"/>
      <c r="AQ746" s="485"/>
      <c r="AR746" s="485"/>
      <c r="AS746" s="485"/>
      <c r="AT746" s="485"/>
      <c r="AU746" s="485"/>
      <c r="AV746" s="485"/>
      <c r="AW746" s="485"/>
      <c r="AX746" s="527"/>
      <c r="AY746" s="528"/>
      <c r="AZ746" s="529"/>
      <c r="BA746" s="534"/>
      <c r="BB746" s="532"/>
      <c r="BC746" s="532"/>
      <c r="BD746" s="532"/>
      <c r="BE746" s="535"/>
      <c r="BF746" s="536"/>
      <c r="BG746" s="537"/>
      <c r="BH746" s="537"/>
      <c r="BI746" s="537"/>
      <c r="BJ746" s="538"/>
      <c r="BK746" s="557"/>
      <c r="BL746" s="537"/>
      <c r="BM746" s="537"/>
      <c r="BN746" s="537"/>
      <c r="BO746" s="558"/>
      <c r="BP746" s="531"/>
      <c r="BQ746" s="532"/>
      <c r="BR746" s="532"/>
      <c r="BS746" s="532"/>
      <c r="BT746" s="533"/>
      <c r="BU746" s="534"/>
      <c r="BV746" s="532"/>
      <c r="BW746" s="532"/>
      <c r="BX746" s="532"/>
      <c r="BY746" s="535"/>
      <c r="BZ746" s="536"/>
      <c r="CA746" s="537"/>
      <c r="CB746" s="537"/>
      <c r="CC746" s="537"/>
      <c r="CD746" s="538"/>
      <c r="CE746" s="561">
        <f t="shared" si="12"/>
        <v>0</v>
      </c>
      <c r="CF746" s="562"/>
      <c r="CG746" s="562"/>
      <c r="CH746" s="562"/>
      <c r="CI746" s="562"/>
      <c r="CJ746" s="562"/>
      <c r="CK746" s="562"/>
      <c r="CL746" s="562"/>
      <c r="CM746" s="563"/>
    </row>
    <row r="747" spans="1:91" s="104" customFormat="1" ht="12.75" customHeight="1" x14ac:dyDescent="0.2">
      <c r="A747" s="100">
        <v>728</v>
      </c>
      <c r="B747" s="443"/>
      <c r="C747" s="444"/>
      <c r="D747" s="444"/>
      <c r="E747" s="444"/>
      <c r="F747" s="444"/>
      <c r="G747" s="444"/>
      <c r="H747" s="444"/>
      <c r="I747" s="444"/>
      <c r="J747" s="444"/>
      <c r="K747" s="444"/>
      <c r="L747" s="444"/>
      <c r="M747" s="444"/>
      <c r="N747" s="444"/>
      <c r="O747" s="444"/>
      <c r="P747" s="444"/>
      <c r="Q747" s="444"/>
      <c r="R747" s="445"/>
      <c r="S747" s="446"/>
      <c r="T747" s="447"/>
      <c r="U747" s="448"/>
      <c r="V747" s="449"/>
      <c r="W747" s="447"/>
      <c r="X747" s="485"/>
      <c r="Y747" s="485"/>
      <c r="Z747" s="485"/>
      <c r="AA747" s="485"/>
      <c r="AB747" s="485"/>
      <c r="AC747" s="485"/>
      <c r="AD747" s="485"/>
      <c r="AE747" s="485"/>
      <c r="AF747" s="485"/>
      <c r="AG747" s="485"/>
      <c r="AH747" s="485"/>
      <c r="AI747" s="485"/>
      <c r="AJ747" s="485"/>
      <c r="AK747" s="485"/>
      <c r="AL747" s="485"/>
      <c r="AM747" s="485"/>
      <c r="AN747" s="527"/>
      <c r="AO747" s="530"/>
      <c r="AP747" s="485"/>
      <c r="AQ747" s="485"/>
      <c r="AR747" s="485"/>
      <c r="AS747" s="485"/>
      <c r="AT747" s="485"/>
      <c r="AU747" s="485"/>
      <c r="AV747" s="485"/>
      <c r="AW747" s="485"/>
      <c r="AX747" s="527"/>
      <c r="AY747" s="528"/>
      <c r="AZ747" s="529"/>
      <c r="BA747" s="534"/>
      <c r="BB747" s="532"/>
      <c r="BC747" s="532"/>
      <c r="BD747" s="532"/>
      <c r="BE747" s="535"/>
      <c r="BF747" s="536"/>
      <c r="BG747" s="537"/>
      <c r="BH747" s="537"/>
      <c r="BI747" s="537"/>
      <c r="BJ747" s="538"/>
      <c r="BK747" s="557"/>
      <c r="BL747" s="537"/>
      <c r="BM747" s="537"/>
      <c r="BN747" s="537"/>
      <c r="BO747" s="558"/>
      <c r="BP747" s="531"/>
      <c r="BQ747" s="532"/>
      <c r="BR747" s="532"/>
      <c r="BS747" s="532"/>
      <c r="BT747" s="533"/>
      <c r="BU747" s="534"/>
      <c r="BV747" s="532"/>
      <c r="BW747" s="532"/>
      <c r="BX747" s="532"/>
      <c r="BY747" s="535"/>
      <c r="BZ747" s="536"/>
      <c r="CA747" s="537"/>
      <c r="CB747" s="537"/>
      <c r="CC747" s="537"/>
      <c r="CD747" s="538"/>
      <c r="CE747" s="561">
        <f t="shared" si="12"/>
        <v>0</v>
      </c>
      <c r="CF747" s="562"/>
      <c r="CG747" s="562"/>
      <c r="CH747" s="562"/>
      <c r="CI747" s="562"/>
      <c r="CJ747" s="562"/>
      <c r="CK747" s="562"/>
      <c r="CL747" s="562"/>
      <c r="CM747" s="563"/>
    </row>
    <row r="748" spans="1:91" s="104" customFormat="1" ht="12.75" customHeight="1" x14ac:dyDescent="0.2">
      <c r="A748" s="100">
        <v>729</v>
      </c>
      <c r="B748" s="443"/>
      <c r="C748" s="444"/>
      <c r="D748" s="444"/>
      <c r="E748" s="444"/>
      <c r="F748" s="444"/>
      <c r="G748" s="444"/>
      <c r="H748" s="444"/>
      <c r="I748" s="444"/>
      <c r="J748" s="444"/>
      <c r="K748" s="444"/>
      <c r="L748" s="444"/>
      <c r="M748" s="444"/>
      <c r="N748" s="444"/>
      <c r="O748" s="444"/>
      <c r="P748" s="444"/>
      <c r="Q748" s="444"/>
      <c r="R748" s="445"/>
      <c r="S748" s="446"/>
      <c r="T748" s="447"/>
      <c r="U748" s="448"/>
      <c r="V748" s="449"/>
      <c r="W748" s="447"/>
      <c r="X748" s="485"/>
      <c r="Y748" s="485"/>
      <c r="Z748" s="485"/>
      <c r="AA748" s="485"/>
      <c r="AB748" s="485"/>
      <c r="AC748" s="485"/>
      <c r="AD748" s="485"/>
      <c r="AE748" s="485"/>
      <c r="AF748" s="485"/>
      <c r="AG748" s="485"/>
      <c r="AH748" s="485"/>
      <c r="AI748" s="485"/>
      <c r="AJ748" s="485"/>
      <c r="AK748" s="485"/>
      <c r="AL748" s="485"/>
      <c r="AM748" s="485"/>
      <c r="AN748" s="527"/>
      <c r="AO748" s="530"/>
      <c r="AP748" s="485"/>
      <c r="AQ748" s="485"/>
      <c r="AR748" s="485"/>
      <c r="AS748" s="485"/>
      <c r="AT748" s="485"/>
      <c r="AU748" s="485"/>
      <c r="AV748" s="485"/>
      <c r="AW748" s="485"/>
      <c r="AX748" s="527"/>
      <c r="AY748" s="528"/>
      <c r="AZ748" s="529"/>
      <c r="BA748" s="534"/>
      <c r="BB748" s="532"/>
      <c r="BC748" s="532"/>
      <c r="BD748" s="532"/>
      <c r="BE748" s="535"/>
      <c r="BF748" s="536"/>
      <c r="BG748" s="537"/>
      <c r="BH748" s="537"/>
      <c r="BI748" s="537"/>
      <c r="BJ748" s="538"/>
      <c r="BK748" s="557"/>
      <c r="BL748" s="537"/>
      <c r="BM748" s="537"/>
      <c r="BN748" s="537"/>
      <c r="BO748" s="558"/>
      <c r="BP748" s="531"/>
      <c r="BQ748" s="532"/>
      <c r="BR748" s="532"/>
      <c r="BS748" s="532"/>
      <c r="BT748" s="533"/>
      <c r="BU748" s="534"/>
      <c r="BV748" s="532"/>
      <c r="BW748" s="532"/>
      <c r="BX748" s="532"/>
      <c r="BY748" s="535"/>
      <c r="BZ748" s="536"/>
      <c r="CA748" s="537"/>
      <c r="CB748" s="537"/>
      <c r="CC748" s="537"/>
      <c r="CD748" s="538"/>
      <c r="CE748" s="561">
        <f t="shared" si="12"/>
        <v>0</v>
      </c>
      <c r="CF748" s="562"/>
      <c r="CG748" s="562"/>
      <c r="CH748" s="562"/>
      <c r="CI748" s="562"/>
      <c r="CJ748" s="562"/>
      <c r="CK748" s="562"/>
      <c r="CL748" s="562"/>
      <c r="CM748" s="563"/>
    </row>
    <row r="749" spans="1:91" s="104" customFormat="1" ht="12.75" customHeight="1" x14ac:dyDescent="0.2">
      <c r="A749" s="100">
        <v>730</v>
      </c>
      <c r="B749" s="443"/>
      <c r="C749" s="444"/>
      <c r="D749" s="444"/>
      <c r="E749" s="444"/>
      <c r="F749" s="444"/>
      <c r="G749" s="444"/>
      <c r="H749" s="444"/>
      <c r="I749" s="444"/>
      <c r="J749" s="444"/>
      <c r="K749" s="444"/>
      <c r="L749" s="444"/>
      <c r="M749" s="444"/>
      <c r="N749" s="444"/>
      <c r="O749" s="444"/>
      <c r="P749" s="444"/>
      <c r="Q749" s="444"/>
      <c r="R749" s="445"/>
      <c r="S749" s="446"/>
      <c r="T749" s="447"/>
      <c r="U749" s="448"/>
      <c r="V749" s="449"/>
      <c r="W749" s="447"/>
      <c r="X749" s="485"/>
      <c r="Y749" s="485"/>
      <c r="Z749" s="485"/>
      <c r="AA749" s="485"/>
      <c r="AB749" s="485"/>
      <c r="AC749" s="485"/>
      <c r="AD749" s="485"/>
      <c r="AE749" s="485"/>
      <c r="AF749" s="485"/>
      <c r="AG749" s="485"/>
      <c r="AH749" s="485"/>
      <c r="AI749" s="485"/>
      <c r="AJ749" s="485"/>
      <c r="AK749" s="485"/>
      <c r="AL749" s="485"/>
      <c r="AM749" s="485"/>
      <c r="AN749" s="527"/>
      <c r="AO749" s="530"/>
      <c r="AP749" s="485"/>
      <c r="AQ749" s="485"/>
      <c r="AR749" s="485"/>
      <c r="AS749" s="485"/>
      <c r="AT749" s="485"/>
      <c r="AU749" s="485"/>
      <c r="AV749" s="485"/>
      <c r="AW749" s="485"/>
      <c r="AX749" s="527"/>
      <c r="AY749" s="528"/>
      <c r="AZ749" s="529"/>
      <c r="BA749" s="534"/>
      <c r="BB749" s="532"/>
      <c r="BC749" s="532"/>
      <c r="BD749" s="532"/>
      <c r="BE749" s="535"/>
      <c r="BF749" s="536"/>
      <c r="BG749" s="537"/>
      <c r="BH749" s="537"/>
      <c r="BI749" s="537"/>
      <c r="BJ749" s="538"/>
      <c r="BK749" s="557"/>
      <c r="BL749" s="537"/>
      <c r="BM749" s="537"/>
      <c r="BN749" s="537"/>
      <c r="BO749" s="558"/>
      <c r="BP749" s="531"/>
      <c r="BQ749" s="532"/>
      <c r="BR749" s="532"/>
      <c r="BS749" s="532"/>
      <c r="BT749" s="533"/>
      <c r="BU749" s="534"/>
      <c r="BV749" s="532"/>
      <c r="BW749" s="532"/>
      <c r="BX749" s="532"/>
      <c r="BY749" s="535"/>
      <c r="BZ749" s="536"/>
      <c r="CA749" s="537"/>
      <c r="CB749" s="537"/>
      <c r="CC749" s="537"/>
      <c r="CD749" s="538"/>
      <c r="CE749" s="561">
        <f t="shared" si="12"/>
        <v>0</v>
      </c>
      <c r="CF749" s="562"/>
      <c r="CG749" s="562"/>
      <c r="CH749" s="562"/>
      <c r="CI749" s="562"/>
      <c r="CJ749" s="562"/>
      <c r="CK749" s="562"/>
      <c r="CL749" s="562"/>
      <c r="CM749" s="563"/>
    </row>
    <row r="750" spans="1:91" s="104" customFormat="1" ht="12.75" customHeight="1" x14ac:dyDescent="0.2">
      <c r="A750" s="100">
        <v>731</v>
      </c>
      <c r="B750" s="443"/>
      <c r="C750" s="444"/>
      <c r="D750" s="444"/>
      <c r="E750" s="444"/>
      <c r="F750" s="444"/>
      <c r="G750" s="444"/>
      <c r="H750" s="444"/>
      <c r="I750" s="444"/>
      <c r="J750" s="444"/>
      <c r="K750" s="444"/>
      <c r="L750" s="444"/>
      <c r="M750" s="444"/>
      <c r="N750" s="444"/>
      <c r="O750" s="444"/>
      <c r="P750" s="444"/>
      <c r="Q750" s="444"/>
      <c r="R750" s="445"/>
      <c r="S750" s="446"/>
      <c r="T750" s="447"/>
      <c r="U750" s="448"/>
      <c r="V750" s="449"/>
      <c r="W750" s="447"/>
      <c r="X750" s="485"/>
      <c r="Y750" s="485"/>
      <c r="Z750" s="485"/>
      <c r="AA750" s="485"/>
      <c r="AB750" s="485"/>
      <c r="AC750" s="485"/>
      <c r="AD750" s="485"/>
      <c r="AE750" s="485"/>
      <c r="AF750" s="485"/>
      <c r="AG750" s="485"/>
      <c r="AH750" s="485"/>
      <c r="AI750" s="485"/>
      <c r="AJ750" s="485"/>
      <c r="AK750" s="485"/>
      <c r="AL750" s="485"/>
      <c r="AM750" s="485"/>
      <c r="AN750" s="527"/>
      <c r="AO750" s="530"/>
      <c r="AP750" s="485"/>
      <c r="AQ750" s="485"/>
      <c r="AR750" s="485"/>
      <c r="AS750" s="485"/>
      <c r="AT750" s="485"/>
      <c r="AU750" s="485"/>
      <c r="AV750" s="485"/>
      <c r="AW750" s="485"/>
      <c r="AX750" s="527"/>
      <c r="AY750" s="528"/>
      <c r="AZ750" s="529"/>
      <c r="BA750" s="534"/>
      <c r="BB750" s="532"/>
      <c r="BC750" s="532"/>
      <c r="BD750" s="532"/>
      <c r="BE750" s="535"/>
      <c r="BF750" s="536"/>
      <c r="BG750" s="537"/>
      <c r="BH750" s="537"/>
      <c r="BI750" s="537"/>
      <c r="BJ750" s="538"/>
      <c r="BK750" s="557"/>
      <c r="BL750" s="537"/>
      <c r="BM750" s="537"/>
      <c r="BN750" s="537"/>
      <c r="BO750" s="558"/>
      <c r="BP750" s="531"/>
      <c r="BQ750" s="532"/>
      <c r="BR750" s="532"/>
      <c r="BS750" s="532"/>
      <c r="BT750" s="533"/>
      <c r="BU750" s="534"/>
      <c r="BV750" s="532"/>
      <c r="BW750" s="532"/>
      <c r="BX750" s="532"/>
      <c r="BY750" s="535"/>
      <c r="BZ750" s="536"/>
      <c r="CA750" s="537"/>
      <c r="CB750" s="537"/>
      <c r="CC750" s="537"/>
      <c r="CD750" s="538"/>
      <c r="CE750" s="561">
        <f t="shared" si="12"/>
        <v>0</v>
      </c>
      <c r="CF750" s="562"/>
      <c r="CG750" s="562"/>
      <c r="CH750" s="562"/>
      <c r="CI750" s="562"/>
      <c r="CJ750" s="562"/>
      <c r="CK750" s="562"/>
      <c r="CL750" s="562"/>
      <c r="CM750" s="563"/>
    </row>
    <row r="751" spans="1:91" s="104" customFormat="1" ht="12.75" customHeight="1" x14ac:dyDescent="0.2">
      <c r="A751" s="100">
        <v>732</v>
      </c>
      <c r="B751" s="443"/>
      <c r="C751" s="444"/>
      <c r="D751" s="444"/>
      <c r="E751" s="444"/>
      <c r="F751" s="444"/>
      <c r="G751" s="444"/>
      <c r="H751" s="444"/>
      <c r="I751" s="444"/>
      <c r="J751" s="444"/>
      <c r="K751" s="444"/>
      <c r="L751" s="444"/>
      <c r="M751" s="444"/>
      <c r="N751" s="444"/>
      <c r="O751" s="444"/>
      <c r="P751" s="444"/>
      <c r="Q751" s="444"/>
      <c r="R751" s="445"/>
      <c r="S751" s="446"/>
      <c r="T751" s="447"/>
      <c r="U751" s="448"/>
      <c r="V751" s="449"/>
      <c r="W751" s="447"/>
      <c r="X751" s="485"/>
      <c r="Y751" s="485"/>
      <c r="Z751" s="485"/>
      <c r="AA751" s="485"/>
      <c r="AB751" s="485"/>
      <c r="AC751" s="485"/>
      <c r="AD751" s="485"/>
      <c r="AE751" s="485"/>
      <c r="AF751" s="485"/>
      <c r="AG751" s="485"/>
      <c r="AH751" s="485"/>
      <c r="AI751" s="485"/>
      <c r="AJ751" s="485"/>
      <c r="AK751" s="485"/>
      <c r="AL751" s="485"/>
      <c r="AM751" s="485"/>
      <c r="AN751" s="527"/>
      <c r="AO751" s="530"/>
      <c r="AP751" s="485"/>
      <c r="AQ751" s="485"/>
      <c r="AR751" s="485"/>
      <c r="AS751" s="485"/>
      <c r="AT751" s="485"/>
      <c r="AU751" s="485"/>
      <c r="AV751" s="485"/>
      <c r="AW751" s="485"/>
      <c r="AX751" s="527"/>
      <c r="AY751" s="528"/>
      <c r="AZ751" s="529"/>
      <c r="BA751" s="534"/>
      <c r="BB751" s="532"/>
      <c r="BC751" s="532"/>
      <c r="BD751" s="532"/>
      <c r="BE751" s="535"/>
      <c r="BF751" s="536"/>
      <c r="BG751" s="537"/>
      <c r="BH751" s="537"/>
      <c r="BI751" s="537"/>
      <c r="BJ751" s="538"/>
      <c r="BK751" s="557"/>
      <c r="BL751" s="537"/>
      <c r="BM751" s="537"/>
      <c r="BN751" s="537"/>
      <c r="BO751" s="558"/>
      <c r="BP751" s="531"/>
      <c r="BQ751" s="532"/>
      <c r="BR751" s="532"/>
      <c r="BS751" s="532"/>
      <c r="BT751" s="533"/>
      <c r="BU751" s="534"/>
      <c r="BV751" s="532"/>
      <c r="BW751" s="532"/>
      <c r="BX751" s="532"/>
      <c r="BY751" s="535"/>
      <c r="BZ751" s="536"/>
      <c r="CA751" s="537"/>
      <c r="CB751" s="537"/>
      <c r="CC751" s="537"/>
      <c r="CD751" s="538"/>
      <c r="CE751" s="561">
        <f t="shared" si="12"/>
        <v>0</v>
      </c>
      <c r="CF751" s="562"/>
      <c r="CG751" s="562"/>
      <c r="CH751" s="562"/>
      <c r="CI751" s="562"/>
      <c r="CJ751" s="562"/>
      <c r="CK751" s="562"/>
      <c r="CL751" s="562"/>
      <c r="CM751" s="563"/>
    </row>
    <row r="752" spans="1:91" s="104" customFormat="1" ht="12.75" customHeight="1" x14ac:dyDescent="0.2">
      <c r="A752" s="100">
        <v>733</v>
      </c>
      <c r="B752" s="443"/>
      <c r="C752" s="444"/>
      <c r="D752" s="444"/>
      <c r="E752" s="444"/>
      <c r="F752" s="444"/>
      <c r="G752" s="444"/>
      <c r="H752" s="444"/>
      <c r="I752" s="444"/>
      <c r="J752" s="444"/>
      <c r="K752" s="444"/>
      <c r="L752" s="444"/>
      <c r="M752" s="444"/>
      <c r="N752" s="444"/>
      <c r="O752" s="444"/>
      <c r="P752" s="444"/>
      <c r="Q752" s="444"/>
      <c r="R752" s="445"/>
      <c r="S752" s="446"/>
      <c r="T752" s="447"/>
      <c r="U752" s="448"/>
      <c r="V752" s="449"/>
      <c r="W752" s="447"/>
      <c r="X752" s="485"/>
      <c r="Y752" s="485"/>
      <c r="Z752" s="485"/>
      <c r="AA752" s="485"/>
      <c r="AB752" s="485"/>
      <c r="AC752" s="485"/>
      <c r="AD752" s="485"/>
      <c r="AE752" s="485"/>
      <c r="AF752" s="485"/>
      <c r="AG752" s="485"/>
      <c r="AH752" s="485"/>
      <c r="AI752" s="485"/>
      <c r="AJ752" s="485"/>
      <c r="AK752" s="485"/>
      <c r="AL752" s="485"/>
      <c r="AM752" s="485"/>
      <c r="AN752" s="527"/>
      <c r="AO752" s="530"/>
      <c r="AP752" s="485"/>
      <c r="AQ752" s="485"/>
      <c r="AR752" s="485"/>
      <c r="AS752" s="485"/>
      <c r="AT752" s="485"/>
      <c r="AU752" s="485"/>
      <c r="AV752" s="485"/>
      <c r="AW752" s="485"/>
      <c r="AX752" s="527"/>
      <c r="AY752" s="528"/>
      <c r="AZ752" s="529"/>
      <c r="BA752" s="534"/>
      <c r="BB752" s="532"/>
      <c r="BC752" s="532"/>
      <c r="BD752" s="532"/>
      <c r="BE752" s="535"/>
      <c r="BF752" s="536"/>
      <c r="BG752" s="537"/>
      <c r="BH752" s="537"/>
      <c r="BI752" s="537"/>
      <c r="BJ752" s="538"/>
      <c r="BK752" s="557"/>
      <c r="BL752" s="537"/>
      <c r="BM752" s="537"/>
      <c r="BN752" s="537"/>
      <c r="BO752" s="558"/>
      <c r="BP752" s="531"/>
      <c r="BQ752" s="532"/>
      <c r="BR752" s="532"/>
      <c r="BS752" s="532"/>
      <c r="BT752" s="533"/>
      <c r="BU752" s="534"/>
      <c r="BV752" s="532"/>
      <c r="BW752" s="532"/>
      <c r="BX752" s="532"/>
      <c r="BY752" s="535"/>
      <c r="BZ752" s="536"/>
      <c r="CA752" s="537"/>
      <c r="CB752" s="537"/>
      <c r="CC752" s="537"/>
      <c r="CD752" s="538"/>
      <c r="CE752" s="561">
        <f t="shared" si="12"/>
        <v>0</v>
      </c>
      <c r="CF752" s="562"/>
      <c r="CG752" s="562"/>
      <c r="CH752" s="562"/>
      <c r="CI752" s="562"/>
      <c r="CJ752" s="562"/>
      <c r="CK752" s="562"/>
      <c r="CL752" s="562"/>
      <c r="CM752" s="563"/>
    </row>
    <row r="753" spans="1:91" s="104" customFormat="1" ht="12.75" customHeight="1" x14ac:dyDescent="0.2">
      <c r="A753" s="100">
        <v>734</v>
      </c>
      <c r="B753" s="443"/>
      <c r="C753" s="444"/>
      <c r="D753" s="444"/>
      <c r="E753" s="444"/>
      <c r="F753" s="444"/>
      <c r="G753" s="444"/>
      <c r="H753" s="444"/>
      <c r="I753" s="444"/>
      <c r="J753" s="444"/>
      <c r="K753" s="444"/>
      <c r="L753" s="444"/>
      <c r="M753" s="444"/>
      <c r="N753" s="444"/>
      <c r="O753" s="444"/>
      <c r="P753" s="444"/>
      <c r="Q753" s="444"/>
      <c r="R753" s="445"/>
      <c r="S753" s="446"/>
      <c r="T753" s="447"/>
      <c r="U753" s="448"/>
      <c r="V753" s="449"/>
      <c r="W753" s="447"/>
      <c r="X753" s="485"/>
      <c r="Y753" s="485"/>
      <c r="Z753" s="485"/>
      <c r="AA753" s="485"/>
      <c r="AB753" s="485"/>
      <c r="AC753" s="485"/>
      <c r="AD753" s="485"/>
      <c r="AE753" s="485"/>
      <c r="AF753" s="485"/>
      <c r="AG753" s="485"/>
      <c r="AH753" s="485"/>
      <c r="AI753" s="485"/>
      <c r="AJ753" s="485"/>
      <c r="AK753" s="485"/>
      <c r="AL753" s="485"/>
      <c r="AM753" s="485"/>
      <c r="AN753" s="527"/>
      <c r="AO753" s="530"/>
      <c r="AP753" s="485"/>
      <c r="AQ753" s="485"/>
      <c r="AR753" s="485"/>
      <c r="AS753" s="485"/>
      <c r="AT753" s="485"/>
      <c r="AU753" s="485"/>
      <c r="AV753" s="485"/>
      <c r="AW753" s="485"/>
      <c r="AX753" s="527"/>
      <c r="AY753" s="528"/>
      <c r="AZ753" s="529"/>
      <c r="BA753" s="534"/>
      <c r="BB753" s="532"/>
      <c r="BC753" s="532"/>
      <c r="BD753" s="532"/>
      <c r="BE753" s="535"/>
      <c r="BF753" s="536"/>
      <c r="BG753" s="537"/>
      <c r="BH753" s="537"/>
      <c r="BI753" s="537"/>
      <c r="BJ753" s="538"/>
      <c r="BK753" s="557"/>
      <c r="BL753" s="537"/>
      <c r="BM753" s="537"/>
      <c r="BN753" s="537"/>
      <c r="BO753" s="558"/>
      <c r="BP753" s="531"/>
      <c r="BQ753" s="532"/>
      <c r="BR753" s="532"/>
      <c r="BS753" s="532"/>
      <c r="BT753" s="533"/>
      <c r="BU753" s="534"/>
      <c r="BV753" s="532"/>
      <c r="BW753" s="532"/>
      <c r="BX753" s="532"/>
      <c r="BY753" s="535"/>
      <c r="BZ753" s="536"/>
      <c r="CA753" s="537"/>
      <c r="CB753" s="537"/>
      <c r="CC753" s="537"/>
      <c r="CD753" s="538"/>
      <c r="CE753" s="561">
        <f t="shared" si="12"/>
        <v>0</v>
      </c>
      <c r="CF753" s="562"/>
      <c r="CG753" s="562"/>
      <c r="CH753" s="562"/>
      <c r="CI753" s="562"/>
      <c r="CJ753" s="562"/>
      <c r="CK753" s="562"/>
      <c r="CL753" s="562"/>
      <c r="CM753" s="563"/>
    </row>
    <row r="754" spans="1:91" s="104" customFormat="1" ht="12.75" customHeight="1" x14ac:dyDescent="0.2">
      <c r="A754" s="100">
        <v>735</v>
      </c>
      <c r="B754" s="443"/>
      <c r="C754" s="444"/>
      <c r="D754" s="444"/>
      <c r="E754" s="444"/>
      <c r="F754" s="444"/>
      <c r="G754" s="444"/>
      <c r="H754" s="444"/>
      <c r="I754" s="444"/>
      <c r="J754" s="444"/>
      <c r="K754" s="444"/>
      <c r="L754" s="444"/>
      <c r="M754" s="444"/>
      <c r="N754" s="444"/>
      <c r="O754" s="444"/>
      <c r="P754" s="444"/>
      <c r="Q754" s="444"/>
      <c r="R754" s="445"/>
      <c r="S754" s="446"/>
      <c r="T754" s="447"/>
      <c r="U754" s="448"/>
      <c r="V754" s="449"/>
      <c r="W754" s="447"/>
      <c r="X754" s="485"/>
      <c r="Y754" s="485"/>
      <c r="Z754" s="485"/>
      <c r="AA754" s="485"/>
      <c r="AB754" s="485"/>
      <c r="AC754" s="485"/>
      <c r="AD754" s="485"/>
      <c r="AE754" s="485"/>
      <c r="AF754" s="485"/>
      <c r="AG754" s="485"/>
      <c r="AH754" s="485"/>
      <c r="AI754" s="485"/>
      <c r="AJ754" s="485"/>
      <c r="AK754" s="485"/>
      <c r="AL754" s="485"/>
      <c r="AM754" s="485"/>
      <c r="AN754" s="527"/>
      <c r="AO754" s="530"/>
      <c r="AP754" s="485"/>
      <c r="AQ754" s="485"/>
      <c r="AR754" s="485"/>
      <c r="AS754" s="485"/>
      <c r="AT754" s="485"/>
      <c r="AU754" s="485"/>
      <c r="AV754" s="485"/>
      <c r="AW754" s="485"/>
      <c r="AX754" s="527"/>
      <c r="AY754" s="528"/>
      <c r="AZ754" s="529"/>
      <c r="BA754" s="534"/>
      <c r="BB754" s="532"/>
      <c r="BC754" s="532"/>
      <c r="BD754" s="532"/>
      <c r="BE754" s="535"/>
      <c r="BF754" s="536"/>
      <c r="BG754" s="537"/>
      <c r="BH754" s="537"/>
      <c r="BI754" s="537"/>
      <c r="BJ754" s="538"/>
      <c r="BK754" s="557"/>
      <c r="BL754" s="537"/>
      <c r="BM754" s="537"/>
      <c r="BN754" s="537"/>
      <c r="BO754" s="558"/>
      <c r="BP754" s="531"/>
      <c r="BQ754" s="532"/>
      <c r="BR754" s="532"/>
      <c r="BS754" s="532"/>
      <c r="BT754" s="533"/>
      <c r="BU754" s="534"/>
      <c r="BV754" s="532"/>
      <c r="BW754" s="532"/>
      <c r="BX754" s="532"/>
      <c r="BY754" s="535"/>
      <c r="BZ754" s="536"/>
      <c r="CA754" s="537"/>
      <c r="CB754" s="537"/>
      <c r="CC754" s="537"/>
      <c r="CD754" s="538"/>
      <c r="CE754" s="561">
        <f t="shared" si="12"/>
        <v>0</v>
      </c>
      <c r="CF754" s="562"/>
      <c r="CG754" s="562"/>
      <c r="CH754" s="562"/>
      <c r="CI754" s="562"/>
      <c r="CJ754" s="562"/>
      <c r="CK754" s="562"/>
      <c r="CL754" s="562"/>
      <c r="CM754" s="563"/>
    </row>
    <row r="755" spans="1:91" s="104" customFormat="1" ht="12.75" customHeight="1" x14ac:dyDescent="0.2">
      <c r="A755" s="100">
        <v>736</v>
      </c>
      <c r="B755" s="443"/>
      <c r="C755" s="444"/>
      <c r="D755" s="444"/>
      <c r="E755" s="444"/>
      <c r="F755" s="444"/>
      <c r="G755" s="444"/>
      <c r="H755" s="444"/>
      <c r="I755" s="444"/>
      <c r="J755" s="444"/>
      <c r="K755" s="444"/>
      <c r="L755" s="444"/>
      <c r="M755" s="444"/>
      <c r="N755" s="444"/>
      <c r="O755" s="444"/>
      <c r="P755" s="444"/>
      <c r="Q755" s="444"/>
      <c r="R755" s="445"/>
      <c r="S755" s="446"/>
      <c r="T755" s="447"/>
      <c r="U755" s="448"/>
      <c r="V755" s="449"/>
      <c r="W755" s="447"/>
      <c r="X755" s="485"/>
      <c r="Y755" s="485"/>
      <c r="Z755" s="485"/>
      <c r="AA755" s="485"/>
      <c r="AB755" s="485"/>
      <c r="AC755" s="485"/>
      <c r="AD755" s="485"/>
      <c r="AE755" s="485"/>
      <c r="AF755" s="485"/>
      <c r="AG755" s="485"/>
      <c r="AH755" s="485"/>
      <c r="AI755" s="485"/>
      <c r="AJ755" s="485"/>
      <c r="AK755" s="485"/>
      <c r="AL755" s="485"/>
      <c r="AM755" s="485"/>
      <c r="AN755" s="527"/>
      <c r="AO755" s="530"/>
      <c r="AP755" s="485"/>
      <c r="AQ755" s="485"/>
      <c r="AR755" s="485"/>
      <c r="AS755" s="485"/>
      <c r="AT755" s="485"/>
      <c r="AU755" s="485"/>
      <c r="AV755" s="485"/>
      <c r="AW755" s="485"/>
      <c r="AX755" s="527"/>
      <c r="AY755" s="528"/>
      <c r="AZ755" s="529"/>
      <c r="BA755" s="534"/>
      <c r="BB755" s="532"/>
      <c r="BC755" s="532"/>
      <c r="BD755" s="532"/>
      <c r="BE755" s="535"/>
      <c r="BF755" s="536"/>
      <c r="BG755" s="537"/>
      <c r="BH755" s="537"/>
      <c r="BI755" s="537"/>
      <c r="BJ755" s="538"/>
      <c r="BK755" s="557"/>
      <c r="BL755" s="537"/>
      <c r="BM755" s="537"/>
      <c r="BN755" s="537"/>
      <c r="BO755" s="558"/>
      <c r="BP755" s="531"/>
      <c r="BQ755" s="532"/>
      <c r="BR755" s="532"/>
      <c r="BS755" s="532"/>
      <c r="BT755" s="533"/>
      <c r="BU755" s="534"/>
      <c r="BV755" s="532"/>
      <c r="BW755" s="532"/>
      <c r="BX755" s="532"/>
      <c r="BY755" s="535"/>
      <c r="BZ755" s="536"/>
      <c r="CA755" s="537"/>
      <c r="CB755" s="537"/>
      <c r="CC755" s="537"/>
      <c r="CD755" s="538"/>
      <c r="CE755" s="561">
        <f t="shared" si="12"/>
        <v>0</v>
      </c>
      <c r="CF755" s="562"/>
      <c r="CG755" s="562"/>
      <c r="CH755" s="562"/>
      <c r="CI755" s="562"/>
      <c r="CJ755" s="562"/>
      <c r="CK755" s="562"/>
      <c r="CL755" s="562"/>
      <c r="CM755" s="563"/>
    </row>
    <row r="756" spans="1:91" s="104" customFormat="1" ht="12.75" customHeight="1" x14ac:dyDescent="0.2">
      <c r="A756" s="100">
        <v>737</v>
      </c>
      <c r="B756" s="443"/>
      <c r="C756" s="444"/>
      <c r="D756" s="444"/>
      <c r="E756" s="444"/>
      <c r="F756" s="444"/>
      <c r="G756" s="444"/>
      <c r="H756" s="444"/>
      <c r="I756" s="444"/>
      <c r="J756" s="444"/>
      <c r="K756" s="444"/>
      <c r="L756" s="444"/>
      <c r="M756" s="444"/>
      <c r="N756" s="444"/>
      <c r="O756" s="444"/>
      <c r="P756" s="444"/>
      <c r="Q756" s="444"/>
      <c r="R756" s="445"/>
      <c r="S756" s="446"/>
      <c r="T756" s="447"/>
      <c r="U756" s="448"/>
      <c r="V756" s="449"/>
      <c r="W756" s="447"/>
      <c r="X756" s="485"/>
      <c r="Y756" s="485"/>
      <c r="Z756" s="485"/>
      <c r="AA756" s="485"/>
      <c r="AB756" s="485"/>
      <c r="AC756" s="485"/>
      <c r="AD756" s="485"/>
      <c r="AE756" s="485"/>
      <c r="AF756" s="485"/>
      <c r="AG756" s="485"/>
      <c r="AH756" s="485"/>
      <c r="AI756" s="485"/>
      <c r="AJ756" s="485"/>
      <c r="AK756" s="485"/>
      <c r="AL756" s="485"/>
      <c r="AM756" s="485"/>
      <c r="AN756" s="527"/>
      <c r="AO756" s="530"/>
      <c r="AP756" s="485"/>
      <c r="AQ756" s="485"/>
      <c r="AR756" s="485"/>
      <c r="AS756" s="485"/>
      <c r="AT756" s="485"/>
      <c r="AU756" s="485"/>
      <c r="AV756" s="485"/>
      <c r="AW756" s="485"/>
      <c r="AX756" s="527"/>
      <c r="AY756" s="528"/>
      <c r="AZ756" s="529"/>
      <c r="BA756" s="534"/>
      <c r="BB756" s="532"/>
      <c r="BC756" s="532"/>
      <c r="BD756" s="532"/>
      <c r="BE756" s="535"/>
      <c r="BF756" s="536"/>
      <c r="BG756" s="537"/>
      <c r="BH756" s="537"/>
      <c r="BI756" s="537"/>
      <c r="BJ756" s="538"/>
      <c r="BK756" s="557"/>
      <c r="BL756" s="537"/>
      <c r="BM756" s="537"/>
      <c r="BN756" s="537"/>
      <c r="BO756" s="558"/>
      <c r="BP756" s="531"/>
      <c r="BQ756" s="532"/>
      <c r="BR756" s="532"/>
      <c r="BS756" s="532"/>
      <c r="BT756" s="533"/>
      <c r="BU756" s="534"/>
      <c r="BV756" s="532"/>
      <c r="BW756" s="532"/>
      <c r="BX756" s="532"/>
      <c r="BY756" s="535"/>
      <c r="BZ756" s="536"/>
      <c r="CA756" s="537"/>
      <c r="CB756" s="537"/>
      <c r="CC756" s="537"/>
      <c r="CD756" s="538"/>
      <c r="CE756" s="561">
        <f t="shared" si="12"/>
        <v>0</v>
      </c>
      <c r="CF756" s="562"/>
      <c r="CG756" s="562"/>
      <c r="CH756" s="562"/>
      <c r="CI756" s="562"/>
      <c r="CJ756" s="562"/>
      <c r="CK756" s="562"/>
      <c r="CL756" s="562"/>
      <c r="CM756" s="563"/>
    </row>
    <row r="757" spans="1:91" s="104" customFormat="1" ht="12.75" customHeight="1" x14ac:dyDescent="0.2">
      <c r="A757" s="100">
        <v>738</v>
      </c>
      <c r="B757" s="443"/>
      <c r="C757" s="444"/>
      <c r="D757" s="444"/>
      <c r="E757" s="444"/>
      <c r="F757" s="444"/>
      <c r="G757" s="444"/>
      <c r="H757" s="444"/>
      <c r="I757" s="444"/>
      <c r="J757" s="444"/>
      <c r="K757" s="444"/>
      <c r="L757" s="444"/>
      <c r="M757" s="444"/>
      <c r="N757" s="444"/>
      <c r="O757" s="444"/>
      <c r="P757" s="444"/>
      <c r="Q757" s="444"/>
      <c r="R757" s="445"/>
      <c r="S757" s="446"/>
      <c r="T757" s="447"/>
      <c r="U757" s="448"/>
      <c r="V757" s="449"/>
      <c r="W757" s="447"/>
      <c r="X757" s="485"/>
      <c r="Y757" s="485"/>
      <c r="Z757" s="485"/>
      <c r="AA757" s="485"/>
      <c r="AB757" s="485"/>
      <c r="AC757" s="485"/>
      <c r="AD757" s="485"/>
      <c r="AE757" s="485"/>
      <c r="AF757" s="485"/>
      <c r="AG757" s="485"/>
      <c r="AH757" s="485"/>
      <c r="AI757" s="485"/>
      <c r="AJ757" s="485"/>
      <c r="AK757" s="485"/>
      <c r="AL757" s="485"/>
      <c r="AM757" s="485"/>
      <c r="AN757" s="527"/>
      <c r="AO757" s="530"/>
      <c r="AP757" s="485"/>
      <c r="AQ757" s="485"/>
      <c r="AR757" s="485"/>
      <c r="AS757" s="485"/>
      <c r="AT757" s="485"/>
      <c r="AU757" s="485"/>
      <c r="AV757" s="485"/>
      <c r="AW757" s="485"/>
      <c r="AX757" s="527"/>
      <c r="AY757" s="528"/>
      <c r="AZ757" s="529"/>
      <c r="BA757" s="534"/>
      <c r="BB757" s="532"/>
      <c r="BC757" s="532"/>
      <c r="BD757" s="532"/>
      <c r="BE757" s="535"/>
      <c r="BF757" s="536"/>
      <c r="BG757" s="537"/>
      <c r="BH757" s="537"/>
      <c r="BI757" s="537"/>
      <c r="BJ757" s="538"/>
      <c r="BK757" s="557"/>
      <c r="BL757" s="537"/>
      <c r="BM757" s="537"/>
      <c r="BN757" s="537"/>
      <c r="BO757" s="558"/>
      <c r="BP757" s="531"/>
      <c r="BQ757" s="532"/>
      <c r="BR757" s="532"/>
      <c r="BS757" s="532"/>
      <c r="BT757" s="533"/>
      <c r="BU757" s="534"/>
      <c r="BV757" s="532"/>
      <c r="BW757" s="532"/>
      <c r="BX757" s="532"/>
      <c r="BY757" s="535"/>
      <c r="BZ757" s="536"/>
      <c r="CA757" s="537"/>
      <c r="CB757" s="537"/>
      <c r="CC757" s="537"/>
      <c r="CD757" s="538"/>
      <c r="CE757" s="561">
        <f t="shared" si="12"/>
        <v>0</v>
      </c>
      <c r="CF757" s="562"/>
      <c r="CG757" s="562"/>
      <c r="CH757" s="562"/>
      <c r="CI757" s="562"/>
      <c r="CJ757" s="562"/>
      <c r="CK757" s="562"/>
      <c r="CL757" s="562"/>
      <c r="CM757" s="563"/>
    </row>
    <row r="758" spans="1:91" s="104" customFormat="1" ht="12.75" customHeight="1" x14ac:dyDescent="0.2">
      <c r="A758" s="100">
        <v>739</v>
      </c>
      <c r="B758" s="443"/>
      <c r="C758" s="444"/>
      <c r="D758" s="444"/>
      <c r="E758" s="444"/>
      <c r="F758" s="444"/>
      <c r="G758" s="444"/>
      <c r="H758" s="444"/>
      <c r="I758" s="444"/>
      <c r="J758" s="444"/>
      <c r="K758" s="444"/>
      <c r="L758" s="444"/>
      <c r="M758" s="444"/>
      <c r="N758" s="444"/>
      <c r="O758" s="444"/>
      <c r="P758" s="444"/>
      <c r="Q758" s="444"/>
      <c r="R758" s="445"/>
      <c r="S758" s="446"/>
      <c r="T758" s="447"/>
      <c r="U758" s="448"/>
      <c r="V758" s="449"/>
      <c r="W758" s="447"/>
      <c r="X758" s="485"/>
      <c r="Y758" s="485"/>
      <c r="Z758" s="485"/>
      <c r="AA758" s="485"/>
      <c r="AB758" s="485"/>
      <c r="AC758" s="485"/>
      <c r="AD758" s="485"/>
      <c r="AE758" s="485"/>
      <c r="AF758" s="485"/>
      <c r="AG758" s="485"/>
      <c r="AH758" s="485"/>
      <c r="AI758" s="485"/>
      <c r="AJ758" s="485"/>
      <c r="AK758" s="485"/>
      <c r="AL758" s="485"/>
      <c r="AM758" s="485"/>
      <c r="AN758" s="527"/>
      <c r="AO758" s="530"/>
      <c r="AP758" s="485"/>
      <c r="AQ758" s="485"/>
      <c r="AR758" s="485"/>
      <c r="AS758" s="485"/>
      <c r="AT758" s="485"/>
      <c r="AU758" s="485"/>
      <c r="AV758" s="485"/>
      <c r="AW758" s="485"/>
      <c r="AX758" s="527"/>
      <c r="AY758" s="528"/>
      <c r="AZ758" s="529"/>
      <c r="BA758" s="534"/>
      <c r="BB758" s="532"/>
      <c r="BC758" s="532"/>
      <c r="BD758" s="532"/>
      <c r="BE758" s="535"/>
      <c r="BF758" s="536"/>
      <c r="BG758" s="537"/>
      <c r="BH758" s="537"/>
      <c r="BI758" s="537"/>
      <c r="BJ758" s="538"/>
      <c r="BK758" s="557"/>
      <c r="BL758" s="537"/>
      <c r="BM758" s="537"/>
      <c r="BN758" s="537"/>
      <c r="BO758" s="558"/>
      <c r="BP758" s="531"/>
      <c r="BQ758" s="532"/>
      <c r="BR758" s="532"/>
      <c r="BS758" s="532"/>
      <c r="BT758" s="533"/>
      <c r="BU758" s="534"/>
      <c r="BV758" s="532"/>
      <c r="BW758" s="532"/>
      <c r="BX758" s="532"/>
      <c r="BY758" s="535"/>
      <c r="BZ758" s="536"/>
      <c r="CA758" s="537"/>
      <c r="CB758" s="537"/>
      <c r="CC758" s="537"/>
      <c r="CD758" s="538"/>
      <c r="CE758" s="561">
        <f t="shared" si="12"/>
        <v>0</v>
      </c>
      <c r="CF758" s="562"/>
      <c r="CG758" s="562"/>
      <c r="CH758" s="562"/>
      <c r="CI758" s="562"/>
      <c r="CJ758" s="562"/>
      <c r="CK758" s="562"/>
      <c r="CL758" s="562"/>
      <c r="CM758" s="563"/>
    </row>
    <row r="759" spans="1:91" s="104" customFormat="1" ht="12.75" customHeight="1" x14ac:dyDescent="0.2">
      <c r="A759" s="100">
        <v>740</v>
      </c>
      <c r="B759" s="443"/>
      <c r="C759" s="444"/>
      <c r="D759" s="444"/>
      <c r="E759" s="444"/>
      <c r="F759" s="444"/>
      <c r="G759" s="444"/>
      <c r="H759" s="444"/>
      <c r="I759" s="444"/>
      <c r="J759" s="444"/>
      <c r="K759" s="444"/>
      <c r="L759" s="444"/>
      <c r="M759" s="444"/>
      <c r="N759" s="444"/>
      <c r="O759" s="444"/>
      <c r="P759" s="444"/>
      <c r="Q759" s="444"/>
      <c r="R759" s="445"/>
      <c r="S759" s="446"/>
      <c r="T759" s="447"/>
      <c r="U759" s="448"/>
      <c r="V759" s="449"/>
      <c r="W759" s="447"/>
      <c r="X759" s="485"/>
      <c r="Y759" s="485"/>
      <c r="Z759" s="485"/>
      <c r="AA759" s="485"/>
      <c r="AB759" s="485"/>
      <c r="AC759" s="485"/>
      <c r="AD759" s="485"/>
      <c r="AE759" s="485"/>
      <c r="AF759" s="485"/>
      <c r="AG759" s="485"/>
      <c r="AH759" s="485"/>
      <c r="AI759" s="485"/>
      <c r="AJ759" s="485"/>
      <c r="AK759" s="485"/>
      <c r="AL759" s="485"/>
      <c r="AM759" s="485"/>
      <c r="AN759" s="527"/>
      <c r="AO759" s="530"/>
      <c r="AP759" s="485"/>
      <c r="AQ759" s="485"/>
      <c r="AR759" s="485"/>
      <c r="AS759" s="485"/>
      <c r="AT759" s="485"/>
      <c r="AU759" s="485"/>
      <c r="AV759" s="485"/>
      <c r="AW759" s="485"/>
      <c r="AX759" s="527"/>
      <c r="AY759" s="528"/>
      <c r="AZ759" s="529"/>
      <c r="BA759" s="534"/>
      <c r="BB759" s="532"/>
      <c r="BC759" s="532"/>
      <c r="BD759" s="532"/>
      <c r="BE759" s="535"/>
      <c r="BF759" s="536"/>
      <c r="BG759" s="537"/>
      <c r="BH759" s="537"/>
      <c r="BI759" s="537"/>
      <c r="BJ759" s="538"/>
      <c r="BK759" s="557"/>
      <c r="BL759" s="537"/>
      <c r="BM759" s="537"/>
      <c r="BN759" s="537"/>
      <c r="BO759" s="558"/>
      <c r="BP759" s="531"/>
      <c r="BQ759" s="532"/>
      <c r="BR759" s="532"/>
      <c r="BS759" s="532"/>
      <c r="BT759" s="533"/>
      <c r="BU759" s="534"/>
      <c r="BV759" s="532"/>
      <c r="BW759" s="532"/>
      <c r="BX759" s="532"/>
      <c r="BY759" s="535"/>
      <c r="BZ759" s="536"/>
      <c r="CA759" s="537"/>
      <c r="CB759" s="537"/>
      <c r="CC759" s="537"/>
      <c r="CD759" s="538"/>
      <c r="CE759" s="561">
        <f t="shared" si="12"/>
        <v>0</v>
      </c>
      <c r="CF759" s="562"/>
      <c r="CG759" s="562"/>
      <c r="CH759" s="562"/>
      <c r="CI759" s="562"/>
      <c r="CJ759" s="562"/>
      <c r="CK759" s="562"/>
      <c r="CL759" s="562"/>
      <c r="CM759" s="563"/>
    </row>
    <row r="760" spans="1:91" s="104" customFormat="1" ht="12.75" customHeight="1" x14ac:dyDescent="0.2">
      <c r="A760" s="100">
        <v>741</v>
      </c>
      <c r="B760" s="443"/>
      <c r="C760" s="444"/>
      <c r="D760" s="444"/>
      <c r="E760" s="444"/>
      <c r="F760" s="444"/>
      <c r="G760" s="444"/>
      <c r="H760" s="444"/>
      <c r="I760" s="444"/>
      <c r="J760" s="444"/>
      <c r="K760" s="444"/>
      <c r="L760" s="444"/>
      <c r="M760" s="444"/>
      <c r="N760" s="444"/>
      <c r="O760" s="444"/>
      <c r="P760" s="444"/>
      <c r="Q760" s="444"/>
      <c r="R760" s="445"/>
      <c r="S760" s="446"/>
      <c r="T760" s="447"/>
      <c r="U760" s="448"/>
      <c r="V760" s="449"/>
      <c r="W760" s="447"/>
      <c r="X760" s="485"/>
      <c r="Y760" s="485"/>
      <c r="Z760" s="485"/>
      <c r="AA760" s="485"/>
      <c r="AB760" s="485"/>
      <c r="AC760" s="485"/>
      <c r="AD760" s="485"/>
      <c r="AE760" s="485"/>
      <c r="AF760" s="485"/>
      <c r="AG760" s="485"/>
      <c r="AH760" s="485"/>
      <c r="AI760" s="485"/>
      <c r="AJ760" s="485"/>
      <c r="AK760" s="485"/>
      <c r="AL760" s="485"/>
      <c r="AM760" s="485"/>
      <c r="AN760" s="527"/>
      <c r="AO760" s="530"/>
      <c r="AP760" s="485"/>
      <c r="AQ760" s="485"/>
      <c r="AR760" s="485"/>
      <c r="AS760" s="485"/>
      <c r="AT760" s="485"/>
      <c r="AU760" s="485"/>
      <c r="AV760" s="485"/>
      <c r="AW760" s="485"/>
      <c r="AX760" s="527"/>
      <c r="AY760" s="528"/>
      <c r="AZ760" s="529"/>
      <c r="BA760" s="534"/>
      <c r="BB760" s="532"/>
      <c r="BC760" s="532"/>
      <c r="BD760" s="532"/>
      <c r="BE760" s="535"/>
      <c r="BF760" s="536"/>
      <c r="BG760" s="537"/>
      <c r="BH760" s="537"/>
      <c r="BI760" s="537"/>
      <c r="BJ760" s="538"/>
      <c r="BK760" s="557"/>
      <c r="BL760" s="537"/>
      <c r="BM760" s="537"/>
      <c r="BN760" s="537"/>
      <c r="BO760" s="558"/>
      <c r="BP760" s="531"/>
      <c r="BQ760" s="532"/>
      <c r="BR760" s="532"/>
      <c r="BS760" s="532"/>
      <c r="BT760" s="533"/>
      <c r="BU760" s="534"/>
      <c r="BV760" s="532"/>
      <c r="BW760" s="532"/>
      <c r="BX760" s="532"/>
      <c r="BY760" s="535"/>
      <c r="BZ760" s="536"/>
      <c r="CA760" s="537"/>
      <c r="CB760" s="537"/>
      <c r="CC760" s="537"/>
      <c r="CD760" s="538"/>
      <c r="CE760" s="561">
        <f t="shared" si="12"/>
        <v>0</v>
      </c>
      <c r="CF760" s="562"/>
      <c r="CG760" s="562"/>
      <c r="CH760" s="562"/>
      <c r="CI760" s="562"/>
      <c r="CJ760" s="562"/>
      <c r="CK760" s="562"/>
      <c r="CL760" s="562"/>
      <c r="CM760" s="563"/>
    </row>
    <row r="761" spans="1:91" s="104" customFormat="1" ht="12.75" customHeight="1" x14ac:dyDescent="0.2">
      <c r="A761" s="100">
        <v>742</v>
      </c>
      <c r="B761" s="443"/>
      <c r="C761" s="444"/>
      <c r="D761" s="444"/>
      <c r="E761" s="444"/>
      <c r="F761" s="444"/>
      <c r="G761" s="444"/>
      <c r="H761" s="444"/>
      <c r="I761" s="444"/>
      <c r="J761" s="444"/>
      <c r="K761" s="444"/>
      <c r="L761" s="444"/>
      <c r="M761" s="444"/>
      <c r="N761" s="444"/>
      <c r="O761" s="444"/>
      <c r="P761" s="444"/>
      <c r="Q761" s="444"/>
      <c r="R761" s="445"/>
      <c r="S761" s="446"/>
      <c r="T761" s="447"/>
      <c r="U761" s="448"/>
      <c r="V761" s="449"/>
      <c r="W761" s="447"/>
      <c r="X761" s="485"/>
      <c r="Y761" s="485"/>
      <c r="Z761" s="485"/>
      <c r="AA761" s="485"/>
      <c r="AB761" s="485"/>
      <c r="AC761" s="485"/>
      <c r="AD761" s="485"/>
      <c r="AE761" s="485"/>
      <c r="AF761" s="485"/>
      <c r="AG761" s="485"/>
      <c r="AH761" s="485"/>
      <c r="AI761" s="485"/>
      <c r="AJ761" s="485"/>
      <c r="AK761" s="485"/>
      <c r="AL761" s="485"/>
      <c r="AM761" s="485"/>
      <c r="AN761" s="527"/>
      <c r="AO761" s="530"/>
      <c r="AP761" s="485"/>
      <c r="AQ761" s="485"/>
      <c r="AR761" s="485"/>
      <c r="AS761" s="485"/>
      <c r="AT761" s="485"/>
      <c r="AU761" s="485"/>
      <c r="AV761" s="485"/>
      <c r="AW761" s="485"/>
      <c r="AX761" s="527"/>
      <c r="AY761" s="528"/>
      <c r="AZ761" s="529"/>
      <c r="BA761" s="534"/>
      <c r="BB761" s="532"/>
      <c r="BC761" s="532"/>
      <c r="BD761" s="532"/>
      <c r="BE761" s="535"/>
      <c r="BF761" s="536"/>
      <c r="BG761" s="537"/>
      <c r="BH761" s="537"/>
      <c r="BI761" s="537"/>
      <c r="BJ761" s="538"/>
      <c r="BK761" s="557"/>
      <c r="BL761" s="537"/>
      <c r="BM761" s="537"/>
      <c r="BN761" s="537"/>
      <c r="BO761" s="558"/>
      <c r="BP761" s="531"/>
      <c r="BQ761" s="532"/>
      <c r="BR761" s="532"/>
      <c r="BS761" s="532"/>
      <c r="BT761" s="533"/>
      <c r="BU761" s="534"/>
      <c r="BV761" s="532"/>
      <c r="BW761" s="532"/>
      <c r="BX761" s="532"/>
      <c r="BY761" s="535"/>
      <c r="BZ761" s="536"/>
      <c r="CA761" s="537"/>
      <c r="CB761" s="537"/>
      <c r="CC761" s="537"/>
      <c r="CD761" s="538"/>
      <c r="CE761" s="561">
        <f t="shared" si="12"/>
        <v>0</v>
      </c>
      <c r="CF761" s="562"/>
      <c r="CG761" s="562"/>
      <c r="CH761" s="562"/>
      <c r="CI761" s="562"/>
      <c r="CJ761" s="562"/>
      <c r="CK761" s="562"/>
      <c r="CL761" s="562"/>
      <c r="CM761" s="563"/>
    </row>
    <row r="762" spans="1:91" s="104" customFormat="1" ht="12.75" customHeight="1" x14ac:dyDescent="0.2">
      <c r="A762" s="100">
        <v>743</v>
      </c>
      <c r="B762" s="443"/>
      <c r="C762" s="444"/>
      <c r="D762" s="444"/>
      <c r="E762" s="444"/>
      <c r="F762" s="444"/>
      <c r="G762" s="444"/>
      <c r="H762" s="444"/>
      <c r="I762" s="444"/>
      <c r="J762" s="444"/>
      <c r="K762" s="444"/>
      <c r="L762" s="444"/>
      <c r="M762" s="444"/>
      <c r="N762" s="444"/>
      <c r="O762" s="444"/>
      <c r="P762" s="444"/>
      <c r="Q762" s="444"/>
      <c r="R762" s="445"/>
      <c r="S762" s="446"/>
      <c r="T762" s="447"/>
      <c r="U762" s="448"/>
      <c r="V762" s="449"/>
      <c r="W762" s="447"/>
      <c r="X762" s="485"/>
      <c r="Y762" s="485"/>
      <c r="Z762" s="485"/>
      <c r="AA762" s="485"/>
      <c r="AB762" s="485"/>
      <c r="AC762" s="485"/>
      <c r="AD762" s="485"/>
      <c r="AE762" s="485"/>
      <c r="AF762" s="485"/>
      <c r="AG762" s="485"/>
      <c r="AH762" s="485"/>
      <c r="AI762" s="485"/>
      <c r="AJ762" s="485"/>
      <c r="AK762" s="485"/>
      <c r="AL762" s="485"/>
      <c r="AM762" s="485"/>
      <c r="AN762" s="527"/>
      <c r="AO762" s="530"/>
      <c r="AP762" s="485"/>
      <c r="AQ762" s="485"/>
      <c r="AR762" s="485"/>
      <c r="AS762" s="485"/>
      <c r="AT762" s="485"/>
      <c r="AU762" s="485"/>
      <c r="AV762" s="485"/>
      <c r="AW762" s="485"/>
      <c r="AX762" s="527"/>
      <c r="AY762" s="528"/>
      <c r="AZ762" s="529"/>
      <c r="BA762" s="534"/>
      <c r="BB762" s="532"/>
      <c r="BC762" s="532"/>
      <c r="BD762" s="532"/>
      <c r="BE762" s="535"/>
      <c r="BF762" s="536"/>
      <c r="BG762" s="537"/>
      <c r="BH762" s="537"/>
      <c r="BI762" s="537"/>
      <c r="BJ762" s="538"/>
      <c r="BK762" s="557"/>
      <c r="BL762" s="537"/>
      <c r="BM762" s="537"/>
      <c r="BN762" s="537"/>
      <c r="BO762" s="558"/>
      <c r="BP762" s="531"/>
      <c r="BQ762" s="532"/>
      <c r="BR762" s="532"/>
      <c r="BS762" s="532"/>
      <c r="BT762" s="533"/>
      <c r="BU762" s="534"/>
      <c r="BV762" s="532"/>
      <c r="BW762" s="532"/>
      <c r="BX762" s="532"/>
      <c r="BY762" s="535"/>
      <c r="BZ762" s="536"/>
      <c r="CA762" s="537"/>
      <c r="CB762" s="537"/>
      <c r="CC762" s="537"/>
      <c r="CD762" s="538"/>
      <c r="CE762" s="561">
        <f t="shared" si="12"/>
        <v>0</v>
      </c>
      <c r="CF762" s="562"/>
      <c r="CG762" s="562"/>
      <c r="CH762" s="562"/>
      <c r="CI762" s="562"/>
      <c r="CJ762" s="562"/>
      <c r="CK762" s="562"/>
      <c r="CL762" s="562"/>
      <c r="CM762" s="563"/>
    </row>
    <row r="763" spans="1:91" s="104" customFormat="1" ht="12.75" customHeight="1" x14ac:dyDescent="0.2">
      <c r="A763" s="100">
        <v>744</v>
      </c>
      <c r="B763" s="443"/>
      <c r="C763" s="444"/>
      <c r="D763" s="444"/>
      <c r="E763" s="444"/>
      <c r="F763" s="444"/>
      <c r="G763" s="444"/>
      <c r="H763" s="444"/>
      <c r="I763" s="444"/>
      <c r="J763" s="444"/>
      <c r="K763" s="444"/>
      <c r="L763" s="444"/>
      <c r="M763" s="444"/>
      <c r="N763" s="444"/>
      <c r="O763" s="444"/>
      <c r="P763" s="444"/>
      <c r="Q763" s="444"/>
      <c r="R763" s="445"/>
      <c r="S763" s="446"/>
      <c r="T763" s="447"/>
      <c r="U763" s="448"/>
      <c r="V763" s="449"/>
      <c r="W763" s="447"/>
      <c r="X763" s="485"/>
      <c r="Y763" s="485"/>
      <c r="Z763" s="485"/>
      <c r="AA763" s="485"/>
      <c r="AB763" s="485"/>
      <c r="AC763" s="485"/>
      <c r="AD763" s="485"/>
      <c r="AE763" s="485"/>
      <c r="AF763" s="485"/>
      <c r="AG763" s="485"/>
      <c r="AH763" s="485"/>
      <c r="AI763" s="485"/>
      <c r="AJ763" s="485"/>
      <c r="AK763" s="485"/>
      <c r="AL763" s="485"/>
      <c r="AM763" s="485"/>
      <c r="AN763" s="527"/>
      <c r="AO763" s="530"/>
      <c r="AP763" s="485"/>
      <c r="AQ763" s="485"/>
      <c r="AR763" s="485"/>
      <c r="AS763" s="485"/>
      <c r="AT763" s="485"/>
      <c r="AU763" s="485"/>
      <c r="AV763" s="485"/>
      <c r="AW763" s="485"/>
      <c r="AX763" s="527"/>
      <c r="AY763" s="528"/>
      <c r="AZ763" s="529"/>
      <c r="BA763" s="534"/>
      <c r="BB763" s="532"/>
      <c r="BC763" s="532"/>
      <c r="BD763" s="532"/>
      <c r="BE763" s="535"/>
      <c r="BF763" s="536"/>
      <c r="BG763" s="537"/>
      <c r="BH763" s="537"/>
      <c r="BI763" s="537"/>
      <c r="BJ763" s="538"/>
      <c r="BK763" s="557"/>
      <c r="BL763" s="537"/>
      <c r="BM763" s="537"/>
      <c r="BN763" s="537"/>
      <c r="BO763" s="558"/>
      <c r="BP763" s="531"/>
      <c r="BQ763" s="532"/>
      <c r="BR763" s="532"/>
      <c r="BS763" s="532"/>
      <c r="BT763" s="533"/>
      <c r="BU763" s="534"/>
      <c r="BV763" s="532"/>
      <c r="BW763" s="532"/>
      <c r="BX763" s="532"/>
      <c r="BY763" s="535"/>
      <c r="BZ763" s="536"/>
      <c r="CA763" s="537"/>
      <c r="CB763" s="537"/>
      <c r="CC763" s="537"/>
      <c r="CD763" s="538"/>
      <c r="CE763" s="561">
        <f t="shared" si="12"/>
        <v>0</v>
      </c>
      <c r="CF763" s="562"/>
      <c r="CG763" s="562"/>
      <c r="CH763" s="562"/>
      <c r="CI763" s="562"/>
      <c r="CJ763" s="562"/>
      <c r="CK763" s="562"/>
      <c r="CL763" s="562"/>
      <c r="CM763" s="563"/>
    </row>
    <row r="764" spans="1:91" s="104" customFormat="1" ht="12.75" customHeight="1" x14ac:dyDescent="0.2">
      <c r="A764" s="100">
        <v>745</v>
      </c>
      <c r="B764" s="443"/>
      <c r="C764" s="444"/>
      <c r="D764" s="444"/>
      <c r="E764" s="444"/>
      <c r="F764" s="444"/>
      <c r="G764" s="444"/>
      <c r="H764" s="444"/>
      <c r="I764" s="444"/>
      <c r="J764" s="444"/>
      <c r="K764" s="444"/>
      <c r="L764" s="444"/>
      <c r="M764" s="444"/>
      <c r="N764" s="444"/>
      <c r="O764" s="444"/>
      <c r="P764" s="444"/>
      <c r="Q764" s="444"/>
      <c r="R764" s="445"/>
      <c r="S764" s="446"/>
      <c r="T764" s="447"/>
      <c r="U764" s="448"/>
      <c r="V764" s="449"/>
      <c r="W764" s="447"/>
      <c r="X764" s="485"/>
      <c r="Y764" s="485"/>
      <c r="Z764" s="485"/>
      <c r="AA764" s="485"/>
      <c r="AB764" s="485"/>
      <c r="AC764" s="485"/>
      <c r="AD764" s="485"/>
      <c r="AE764" s="485"/>
      <c r="AF764" s="485"/>
      <c r="AG764" s="485"/>
      <c r="AH764" s="485"/>
      <c r="AI764" s="485"/>
      <c r="AJ764" s="485"/>
      <c r="AK764" s="485"/>
      <c r="AL764" s="485"/>
      <c r="AM764" s="485"/>
      <c r="AN764" s="527"/>
      <c r="AO764" s="530"/>
      <c r="AP764" s="485"/>
      <c r="AQ764" s="485"/>
      <c r="AR764" s="485"/>
      <c r="AS764" s="485"/>
      <c r="AT764" s="485"/>
      <c r="AU764" s="485"/>
      <c r="AV764" s="485"/>
      <c r="AW764" s="485"/>
      <c r="AX764" s="527"/>
      <c r="AY764" s="528"/>
      <c r="AZ764" s="529"/>
      <c r="BA764" s="534"/>
      <c r="BB764" s="532"/>
      <c r="BC764" s="532"/>
      <c r="BD764" s="532"/>
      <c r="BE764" s="535"/>
      <c r="BF764" s="536"/>
      <c r="BG764" s="537"/>
      <c r="BH764" s="537"/>
      <c r="BI764" s="537"/>
      <c r="BJ764" s="538"/>
      <c r="BK764" s="557"/>
      <c r="BL764" s="537"/>
      <c r="BM764" s="537"/>
      <c r="BN764" s="537"/>
      <c r="BO764" s="558"/>
      <c r="BP764" s="531"/>
      <c r="BQ764" s="532"/>
      <c r="BR764" s="532"/>
      <c r="BS764" s="532"/>
      <c r="BT764" s="533"/>
      <c r="BU764" s="534"/>
      <c r="BV764" s="532"/>
      <c r="BW764" s="532"/>
      <c r="BX764" s="532"/>
      <c r="BY764" s="535"/>
      <c r="BZ764" s="536"/>
      <c r="CA764" s="537"/>
      <c r="CB764" s="537"/>
      <c r="CC764" s="537"/>
      <c r="CD764" s="538"/>
      <c r="CE764" s="561">
        <f t="shared" si="12"/>
        <v>0</v>
      </c>
      <c r="CF764" s="562"/>
      <c r="CG764" s="562"/>
      <c r="CH764" s="562"/>
      <c r="CI764" s="562"/>
      <c r="CJ764" s="562"/>
      <c r="CK764" s="562"/>
      <c r="CL764" s="562"/>
      <c r="CM764" s="563"/>
    </row>
    <row r="765" spans="1:91" s="104" customFormat="1" ht="12.75" customHeight="1" x14ac:dyDescent="0.2">
      <c r="A765" s="100">
        <v>746</v>
      </c>
      <c r="B765" s="443"/>
      <c r="C765" s="444"/>
      <c r="D765" s="444"/>
      <c r="E765" s="444"/>
      <c r="F765" s="444"/>
      <c r="G765" s="444"/>
      <c r="H765" s="444"/>
      <c r="I765" s="444"/>
      <c r="J765" s="444"/>
      <c r="K765" s="444"/>
      <c r="L765" s="444"/>
      <c r="M765" s="444"/>
      <c r="N765" s="444"/>
      <c r="O765" s="444"/>
      <c r="P765" s="444"/>
      <c r="Q765" s="444"/>
      <c r="R765" s="445"/>
      <c r="S765" s="446"/>
      <c r="T765" s="447"/>
      <c r="U765" s="448"/>
      <c r="V765" s="449"/>
      <c r="W765" s="447"/>
      <c r="X765" s="485"/>
      <c r="Y765" s="485"/>
      <c r="Z765" s="485"/>
      <c r="AA765" s="485"/>
      <c r="AB765" s="485"/>
      <c r="AC765" s="485"/>
      <c r="AD765" s="485"/>
      <c r="AE765" s="485"/>
      <c r="AF765" s="485"/>
      <c r="AG765" s="485"/>
      <c r="AH765" s="485"/>
      <c r="AI765" s="485"/>
      <c r="AJ765" s="485"/>
      <c r="AK765" s="485"/>
      <c r="AL765" s="485"/>
      <c r="AM765" s="485"/>
      <c r="AN765" s="527"/>
      <c r="AO765" s="530"/>
      <c r="AP765" s="485"/>
      <c r="AQ765" s="485"/>
      <c r="AR765" s="485"/>
      <c r="AS765" s="485"/>
      <c r="AT765" s="485"/>
      <c r="AU765" s="485"/>
      <c r="AV765" s="485"/>
      <c r="AW765" s="485"/>
      <c r="AX765" s="527"/>
      <c r="AY765" s="528"/>
      <c r="AZ765" s="529"/>
      <c r="BA765" s="534"/>
      <c r="BB765" s="532"/>
      <c r="BC765" s="532"/>
      <c r="BD765" s="532"/>
      <c r="BE765" s="535"/>
      <c r="BF765" s="536"/>
      <c r="BG765" s="537"/>
      <c r="BH765" s="537"/>
      <c r="BI765" s="537"/>
      <c r="BJ765" s="538"/>
      <c r="BK765" s="557"/>
      <c r="BL765" s="537"/>
      <c r="BM765" s="537"/>
      <c r="BN765" s="537"/>
      <c r="BO765" s="558"/>
      <c r="BP765" s="531"/>
      <c r="BQ765" s="532"/>
      <c r="BR765" s="532"/>
      <c r="BS765" s="532"/>
      <c r="BT765" s="533"/>
      <c r="BU765" s="534"/>
      <c r="BV765" s="532"/>
      <c r="BW765" s="532"/>
      <c r="BX765" s="532"/>
      <c r="BY765" s="535"/>
      <c r="BZ765" s="536"/>
      <c r="CA765" s="537"/>
      <c r="CB765" s="537"/>
      <c r="CC765" s="537"/>
      <c r="CD765" s="538"/>
      <c r="CE765" s="561">
        <f t="shared" si="12"/>
        <v>0</v>
      </c>
      <c r="CF765" s="562"/>
      <c r="CG765" s="562"/>
      <c r="CH765" s="562"/>
      <c r="CI765" s="562"/>
      <c r="CJ765" s="562"/>
      <c r="CK765" s="562"/>
      <c r="CL765" s="562"/>
      <c r="CM765" s="563"/>
    </row>
    <row r="766" spans="1:91" s="104" customFormat="1" ht="12.75" customHeight="1" x14ac:dyDescent="0.2">
      <c r="A766" s="100">
        <v>747</v>
      </c>
      <c r="B766" s="443"/>
      <c r="C766" s="444"/>
      <c r="D766" s="444"/>
      <c r="E766" s="444"/>
      <c r="F766" s="444"/>
      <c r="G766" s="444"/>
      <c r="H766" s="444"/>
      <c r="I766" s="444"/>
      <c r="J766" s="444"/>
      <c r="K766" s="444"/>
      <c r="L766" s="444"/>
      <c r="M766" s="444"/>
      <c r="N766" s="444"/>
      <c r="O766" s="444"/>
      <c r="P766" s="444"/>
      <c r="Q766" s="444"/>
      <c r="R766" s="445"/>
      <c r="S766" s="446"/>
      <c r="T766" s="447"/>
      <c r="U766" s="448"/>
      <c r="V766" s="449"/>
      <c r="W766" s="447"/>
      <c r="X766" s="485"/>
      <c r="Y766" s="485"/>
      <c r="Z766" s="485"/>
      <c r="AA766" s="485"/>
      <c r="AB766" s="485"/>
      <c r="AC766" s="485"/>
      <c r="AD766" s="485"/>
      <c r="AE766" s="485"/>
      <c r="AF766" s="485"/>
      <c r="AG766" s="485"/>
      <c r="AH766" s="485"/>
      <c r="AI766" s="485"/>
      <c r="AJ766" s="485"/>
      <c r="AK766" s="485"/>
      <c r="AL766" s="485"/>
      <c r="AM766" s="485"/>
      <c r="AN766" s="527"/>
      <c r="AO766" s="530"/>
      <c r="AP766" s="485"/>
      <c r="AQ766" s="485"/>
      <c r="AR766" s="485"/>
      <c r="AS766" s="485"/>
      <c r="AT766" s="485"/>
      <c r="AU766" s="485"/>
      <c r="AV766" s="485"/>
      <c r="AW766" s="485"/>
      <c r="AX766" s="527"/>
      <c r="AY766" s="528"/>
      <c r="AZ766" s="529"/>
      <c r="BA766" s="534"/>
      <c r="BB766" s="532"/>
      <c r="BC766" s="532"/>
      <c r="BD766" s="532"/>
      <c r="BE766" s="535"/>
      <c r="BF766" s="536"/>
      <c r="BG766" s="537"/>
      <c r="BH766" s="537"/>
      <c r="BI766" s="537"/>
      <c r="BJ766" s="538"/>
      <c r="BK766" s="557"/>
      <c r="BL766" s="537"/>
      <c r="BM766" s="537"/>
      <c r="BN766" s="537"/>
      <c r="BO766" s="558"/>
      <c r="BP766" s="531"/>
      <c r="BQ766" s="532"/>
      <c r="BR766" s="532"/>
      <c r="BS766" s="532"/>
      <c r="BT766" s="533"/>
      <c r="BU766" s="534"/>
      <c r="BV766" s="532"/>
      <c r="BW766" s="532"/>
      <c r="BX766" s="532"/>
      <c r="BY766" s="535"/>
      <c r="BZ766" s="536"/>
      <c r="CA766" s="537"/>
      <c r="CB766" s="537"/>
      <c r="CC766" s="537"/>
      <c r="CD766" s="538"/>
      <c r="CE766" s="561">
        <f t="shared" si="12"/>
        <v>0</v>
      </c>
      <c r="CF766" s="562"/>
      <c r="CG766" s="562"/>
      <c r="CH766" s="562"/>
      <c r="CI766" s="562"/>
      <c r="CJ766" s="562"/>
      <c r="CK766" s="562"/>
      <c r="CL766" s="562"/>
      <c r="CM766" s="563"/>
    </row>
    <row r="767" spans="1:91" s="104" customFormat="1" ht="12.75" customHeight="1" x14ac:dyDescent="0.2">
      <c r="A767" s="100">
        <v>748</v>
      </c>
      <c r="B767" s="443"/>
      <c r="C767" s="444"/>
      <c r="D767" s="444"/>
      <c r="E767" s="444"/>
      <c r="F767" s="444"/>
      <c r="G767" s="444"/>
      <c r="H767" s="444"/>
      <c r="I767" s="444"/>
      <c r="J767" s="444"/>
      <c r="K767" s="444"/>
      <c r="L767" s="444"/>
      <c r="M767" s="444"/>
      <c r="N767" s="444"/>
      <c r="O767" s="444"/>
      <c r="P767" s="444"/>
      <c r="Q767" s="444"/>
      <c r="R767" s="445"/>
      <c r="S767" s="446"/>
      <c r="T767" s="447"/>
      <c r="U767" s="448"/>
      <c r="V767" s="449"/>
      <c r="W767" s="447"/>
      <c r="X767" s="485"/>
      <c r="Y767" s="485"/>
      <c r="Z767" s="485"/>
      <c r="AA767" s="485"/>
      <c r="AB767" s="485"/>
      <c r="AC767" s="485"/>
      <c r="AD767" s="485"/>
      <c r="AE767" s="485"/>
      <c r="AF767" s="485"/>
      <c r="AG767" s="485"/>
      <c r="AH767" s="485"/>
      <c r="AI767" s="485"/>
      <c r="AJ767" s="485"/>
      <c r="AK767" s="485"/>
      <c r="AL767" s="485"/>
      <c r="AM767" s="485"/>
      <c r="AN767" s="527"/>
      <c r="AO767" s="530"/>
      <c r="AP767" s="485"/>
      <c r="AQ767" s="485"/>
      <c r="AR767" s="485"/>
      <c r="AS767" s="485"/>
      <c r="AT767" s="485"/>
      <c r="AU767" s="485"/>
      <c r="AV767" s="485"/>
      <c r="AW767" s="485"/>
      <c r="AX767" s="527"/>
      <c r="AY767" s="528"/>
      <c r="AZ767" s="529"/>
      <c r="BA767" s="534"/>
      <c r="BB767" s="532"/>
      <c r="BC767" s="532"/>
      <c r="BD767" s="532"/>
      <c r="BE767" s="535"/>
      <c r="BF767" s="536"/>
      <c r="BG767" s="537"/>
      <c r="BH767" s="537"/>
      <c r="BI767" s="537"/>
      <c r="BJ767" s="538"/>
      <c r="BK767" s="557"/>
      <c r="BL767" s="537"/>
      <c r="BM767" s="537"/>
      <c r="BN767" s="537"/>
      <c r="BO767" s="558"/>
      <c r="BP767" s="531"/>
      <c r="BQ767" s="532"/>
      <c r="BR767" s="532"/>
      <c r="BS767" s="532"/>
      <c r="BT767" s="533"/>
      <c r="BU767" s="534"/>
      <c r="BV767" s="532"/>
      <c r="BW767" s="532"/>
      <c r="BX767" s="532"/>
      <c r="BY767" s="535"/>
      <c r="BZ767" s="536"/>
      <c r="CA767" s="537"/>
      <c r="CB767" s="537"/>
      <c r="CC767" s="537"/>
      <c r="CD767" s="538"/>
      <c r="CE767" s="561">
        <f t="shared" si="12"/>
        <v>0</v>
      </c>
      <c r="CF767" s="562"/>
      <c r="CG767" s="562"/>
      <c r="CH767" s="562"/>
      <c r="CI767" s="562"/>
      <c r="CJ767" s="562"/>
      <c r="CK767" s="562"/>
      <c r="CL767" s="562"/>
      <c r="CM767" s="563"/>
    </row>
    <row r="768" spans="1:91" s="104" customFormat="1" ht="12.75" customHeight="1" x14ac:dyDescent="0.2">
      <c r="A768" s="100">
        <v>749</v>
      </c>
      <c r="B768" s="443"/>
      <c r="C768" s="444"/>
      <c r="D768" s="444"/>
      <c r="E768" s="444"/>
      <c r="F768" s="444"/>
      <c r="G768" s="444"/>
      <c r="H768" s="444"/>
      <c r="I768" s="444"/>
      <c r="J768" s="444"/>
      <c r="K768" s="444"/>
      <c r="L768" s="444"/>
      <c r="M768" s="444"/>
      <c r="N768" s="444"/>
      <c r="O768" s="444"/>
      <c r="P768" s="444"/>
      <c r="Q768" s="444"/>
      <c r="R768" s="445"/>
      <c r="S768" s="446"/>
      <c r="T768" s="447"/>
      <c r="U768" s="448"/>
      <c r="V768" s="449"/>
      <c r="W768" s="447"/>
      <c r="X768" s="485"/>
      <c r="Y768" s="485"/>
      <c r="Z768" s="485"/>
      <c r="AA768" s="485"/>
      <c r="AB768" s="485"/>
      <c r="AC768" s="485"/>
      <c r="AD768" s="485"/>
      <c r="AE768" s="485"/>
      <c r="AF768" s="485"/>
      <c r="AG768" s="485"/>
      <c r="AH768" s="485"/>
      <c r="AI768" s="485"/>
      <c r="AJ768" s="485"/>
      <c r="AK768" s="485"/>
      <c r="AL768" s="485"/>
      <c r="AM768" s="485"/>
      <c r="AN768" s="527"/>
      <c r="AO768" s="530"/>
      <c r="AP768" s="485"/>
      <c r="AQ768" s="485"/>
      <c r="AR768" s="485"/>
      <c r="AS768" s="485"/>
      <c r="AT768" s="485"/>
      <c r="AU768" s="485"/>
      <c r="AV768" s="485"/>
      <c r="AW768" s="485"/>
      <c r="AX768" s="527"/>
      <c r="AY768" s="528"/>
      <c r="AZ768" s="529"/>
      <c r="BA768" s="534"/>
      <c r="BB768" s="532"/>
      <c r="BC768" s="532"/>
      <c r="BD768" s="532"/>
      <c r="BE768" s="535"/>
      <c r="BF768" s="536"/>
      <c r="BG768" s="537"/>
      <c r="BH768" s="537"/>
      <c r="BI768" s="537"/>
      <c r="BJ768" s="538"/>
      <c r="BK768" s="557"/>
      <c r="BL768" s="537"/>
      <c r="BM768" s="537"/>
      <c r="BN768" s="537"/>
      <c r="BO768" s="558"/>
      <c r="BP768" s="531"/>
      <c r="BQ768" s="532"/>
      <c r="BR768" s="532"/>
      <c r="BS768" s="532"/>
      <c r="BT768" s="533"/>
      <c r="BU768" s="534"/>
      <c r="BV768" s="532"/>
      <c r="BW768" s="532"/>
      <c r="BX768" s="532"/>
      <c r="BY768" s="535"/>
      <c r="BZ768" s="536"/>
      <c r="CA768" s="537"/>
      <c r="CB768" s="537"/>
      <c r="CC768" s="537"/>
      <c r="CD768" s="538"/>
      <c r="CE768" s="561">
        <f t="shared" si="12"/>
        <v>0</v>
      </c>
      <c r="CF768" s="562"/>
      <c r="CG768" s="562"/>
      <c r="CH768" s="562"/>
      <c r="CI768" s="562"/>
      <c r="CJ768" s="562"/>
      <c r="CK768" s="562"/>
      <c r="CL768" s="562"/>
      <c r="CM768" s="563"/>
    </row>
    <row r="769" spans="1:91" s="104" customFormat="1" ht="12.75" customHeight="1" x14ac:dyDescent="0.2">
      <c r="A769" s="100">
        <v>750</v>
      </c>
      <c r="B769" s="443"/>
      <c r="C769" s="444"/>
      <c r="D769" s="444"/>
      <c r="E769" s="444"/>
      <c r="F769" s="444"/>
      <c r="G769" s="444"/>
      <c r="H769" s="444"/>
      <c r="I769" s="444"/>
      <c r="J769" s="444"/>
      <c r="K769" s="444"/>
      <c r="L769" s="444"/>
      <c r="M769" s="444"/>
      <c r="N769" s="444"/>
      <c r="O769" s="444"/>
      <c r="P769" s="444"/>
      <c r="Q769" s="444"/>
      <c r="R769" s="445"/>
      <c r="S769" s="446"/>
      <c r="T769" s="447"/>
      <c r="U769" s="448"/>
      <c r="V769" s="449"/>
      <c r="W769" s="447"/>
      <c r="X769" s="485"/>
      <c r="Y769" s="485"/>
      <c r="Z769" s="485"/>
      <c r="AA769" s="485"/>
      <c r="AB769" s="485"/>
      <c r="AC769" s="485"/>
      <c r="AD769" s="485"/>
      <c r="AE769" s="485"/>
      <c r="AF769" s="485"/>
      <c r="AG769" s="485"/>
      <c r="AH769" s="485"/>
      <c r="AI769" s="485"/>
      <c r="AJ769" s="485"/>
      <c r="AK769" s="485"/>
      <c r="AL769" s="485"/>
      <c r="AM769" s="485"/>
      <c r="AN769" s="527"/>
      <c r="AO769" s="530"/>
      <c r="AP769" s="485"/>
      <c r="AQ769" s="485"/>
      <c r="AR769" s="485"/>
      <c r="AS769" s="485"/>
      <c r="AT769" s="485"/>
      <c r="AU769" s="485"/>
      <c r="AV769" s="485"/>
      <c r="AW769" s="485"/>
      <c r="AX769" s="527"/>
      <c r="AY769" s="528"/>
      <c r="AZ769" s="529"/>
      <c r="BA769" s="534"/>
      <c r="BB769" s="532"/>
      <c r="BC769" s="532"/>
      <c r="BD769" s="532"/>
      <c r="BE769" s="535"/>
      <c r="BF769" s="536"/>
      <c r="BG769" s="537"/>
      <c r="BH769" s="537"/>
      <c r="BI769" s="537"/>
      <c r="BJ769" s="538"/>
      <c r="BK769" s="557"/>
      <c r="BL769" s="537"/>
      <c r="BM769" s="537"/>
      <c r="BN769" s="537"/>
      <c r="BO769" s="558"/>
      <c r="BP769" s="531"/>
      <c r="BQ769" s="532"/>
      <c r="BR769" s="532"/>
      <c r="BS769" s="532"/>
      <c r="BT769" s="533"/>
      <c r="BU769" s="534"/>
      <c r="BV769" s="532"/>
      <c r="BW769" s="532"/>
      <c r="BX769" s="532"/>
      <c r="BY769" s="535"/>
      <c r="BZ769" s="536"/>
      <c r="CA769" s="537"/>
      <c r="CB769" s="537"/>
      <c r="CC769" s="537"/>
      <c r="CD769" s="538"/>
      <c r="CE769" s="561">
        <f t="shared" si="12"/>
        <v>0</v>
      </c>
      <c r="CF769" s="562"/>
      <c r="CG769" s="562"/>
      <c r="CH769" s="562"/>
      <c r="CI769" s="562"/>
      <c r="CJ769" s="562"/>
      <c r="CK769" s="562"/>
      <c r="CL769" s="562"/>
      <c r="CM769" s="563"/>
    </row>
    <row r="770" spans="1:91" s="104" customFormat="1" ht="12.75" customHeight="1" x14ac:dyDescent="0.2">
      <c r="A770" s="100">
        <v>751</v>
      </c>
      <c r="B770" s="443"/>
      <c r="C770" s="444"/>
      <c r="D770" s="444"/>
      <c r="E770" s="444"/>
      <c r="F770" s="444"/>
      <c r="G770" s="444"/>
      <c r="H770" s="444"/>
      <c r="I770" s="444"/>
      <c r="J770" s="444"/>
      <c r="K770" s="444"/>
      <c r="L770" s="444"/>
      <c r="M770" s="444"/>
      <c r="N770" s="444"/>
      <c r="O770" s="444"/>
      <c r="P770" s="444"/>
      <c r="Q770" s="444"/>
      <c r="R770" s="445"/>
      <c r="S770" s="446"/>
      <c r="T770" s="447"/>
      <c r="U770" s="448"/>
      <c r="V770" s="449"/>
      <c r="W770" s="447"/>
      <c r="X770" s="485"/>
      <c r="Y770" s="485"/>
      <c r="Z770" s="485"/>
      <c r="AA770" s="485"/>
      <c r="AB770" s="485"/>
      <c r="AC770" s="485"/>
      <c r="AD770" s="485"/>
      <c r="AE770" s="485"/>
      <c r="AF770" s="485"/>
      <c r="AG770" s="485"/>
      <c r="AH770" s="485"/>
      <c r="AI770" s="485"/>
      <c r="AJ770" s="485"/>
      <c r="AK770" s="485"/>
      <c r="AL770" s="485"/>
      <c r="AM770" s="485"/>
      <c r="AN770" s="527"/>
      <c r="AO770" s="530"/>
      <c r="AP770" s="485"/>
      <c r="AQ770" s="485"/>
      <c r="AR770" s="485"/>
      <c r="AS770" s="485"/>
      <c r="AT770" s="485"/>
      <c r="AU770" s="485"/>
      <c r="AV770" s="485"/>
      <c r="AW770" s="485"/>
      <c r="AX770" s="527"/>
      <c r="AY770" s="528"/>
      <c r="AZ770" s="529"/>
      <c r="BA770" s="534"/>
      <c r="BB770" s="532"/>
      <c r="BC770" s="532"/>
      <c r="BD770" s="532"/>
      <c r="BE770" s="535"/>
      <c r="BF770" s="536"/>
      <c r="BG770" s="537"/>
      <c r="BH770" s="537"/>
      <c r="BI770" s="537"/>
      <c r="BJ770" s="538"/>
      <c r="BK770" s="557"/>
      <c r="BL770" s="537"/>
      <c r="BM770" s="537"/>
      <c r="BN770" s="537"/>
      <c r="BO770" s="558"/>
      <c r="BP770" s="531"/>
      <c r="BQ770" s="532"/>
      <c r="BR770" s="532"/>
      <c r="BS770" s="532"/>
      <c r="BT770" s="533"/>
      <c r="BU770" s="534"/>
      <c r="BV770" s="532"/>
      <c r="BW770" s="532"/>
      <c r="BX770" s="532"/>
      <c r="BY770" s="535"/>
      <c r="BZ770" s="536"/>
      <c r="CA770" s="537"/>
      <c r="CB770" s="537"/>
      <c r="CC770" s="537"/>
      <c r="CD770" s="538"/>
      <c r="CE770" s="561">
        <f t="shared" si="12"/>
        <v>0</v>
      </c>
      <c r="CF770" s="562"/>
      <c r="CG770" s="562"/>
      <c r="CH770" s="562"/>
      <c r="CI770" s="562"/>
      <c r="CJ770" s="562"/>
      <c r="CK770" s="562"/>
      <c r="CL770" s="562"/>
      <c r="CM770" s="563"/>
    </row>
    <row r="771" spans="1:91" s="104" customFormat="1" ht="12.75" customHeight="1" x14ac:dyDescent="0.2">
      <c r="A771" s="100">
        <v>752</v>
      </c>
      <c r="B771" s="443"/>
      <c r="C771" s="444"/>
      <c r="D771" s="444"/>
      <c r="E771" s="444"/>
      <c r="F771" s="444"/>
      <c r="G771" s="444"/>
      <c r="H771" s="444"/>
      <c r="I771" s="444"/>
      <c r="J771" s="444"/>
      <c r="K771" s="444"/>
      <c r="L771" s="444"/>
      <c r="M771" s="444"/>
      <c r="N771" s="444"/>
      <c r="O771" s="444"/>
      <c r="P771" s="444"/>
      <c r="Q771" s="444"/>
      <c r="R771" s="445"/>
      <c r="S771" s="446"/>
      <c r="T771" s="447"/>
      <c r="U771" s="448"/>
      <c r="V771" s="449"/>
      <c r="W771" s="447"/>
      <c r="X771" s="485"/>
      <c r="Y771" s="485"/>
      <c r="Z771" s="485"/>
      <c r="AA771" s="485"/>
      <c r="AB771" s="485"/>
      <c r="AC771" s="485"/>
      <c r="AD771" s="485"/>
      <c r="AE771" s="485"/>
      <c r="AF771" s="485"/>
      <c r="AG771" s="485"/>
      <c r="AH771" s="485"/>
      <c r="AI771" s="485"/>
      <c r="AJ771" s="485"/>
      <c r="AK771" s="485"/>
      <c r="AL771" s="485"/>
      <c r="AM771" s="485"/>
      <c r="AN771" s="527"/>
      <c r="AO771" s="530"/>
      <c r="AP771" s="485"/>
      <c r="AQ771" s="485"/>
      <c r="AR771" s="485"/>
      <c r="AS771" s="485"/>
      <c r="AT771" s="485"/>
      <c r="AU771" s="485"/>
      <c r="AV771" s="485"/>
      <c r="AW771" s="485"/>
      <c r="AX771" s="527"/>
      <c r="AY771" s="528"/>
      <c r="AZ771" s="529"/>
      <c r="BA771" s="534"/>
      <c r="BB771" s="532"/>
      <c r="BC771" s="532"/>
      <c r="BD771" s="532"/>
      <c r="BE771" s="535"/>
      <c r="BF771" s="536"/>
      <c r="BG771" s="537"/>
      <c r="BH771" s="537"/>
      <c r="BI771" s="537"/>
      <c r="BJ771" s="538"/>
      <c r="BK771" s="557"/>
      <c r="BL771" s="537"/>
      <c r="BM771" s="537"/>
      <c r="BN771" s="537"/>
      <c r="BO771" s="558"/>
      <c r="BP771" s="531"/>
      <c r="BQ771" s="532"/>
      <c r="BR771" s="532"/>
      <c r="BS771" s="532"/>
      <c r="BT771" s="533"/>
      <c r="BU771" s="534"/>
      <c r="BV771" s="532"/>
      <c r="BW771" s="532"/>
      <c r="BX771" s="532"/>
      <c r="BY771" s="535"/>
      <c r="BZ771" s="536"/>
      <c r="CA771" s="537"/>
      <c r="CB771" s="537"/>
      <c r="CC771" s="537"/>
      <c r="CD771" s="538"/>
      <c r="CE771" s="561">
        <f t="shared" si="12"/>
        <v>0</v>
      </c>
      <c r="CF771" s="562"/>
      <c r="CG771" s="562"/>
      <c r="CH771" s="562"/>
      <c r="CI771" s="562"/>
      <c r="CJ771" s="562"/>
      <c r="CK771" s="562"/>
      <c r="CL771" s="562"/>
      <c r="CM771" s="563"/>
    </row>
    <row r="772" spans="1:91" s="104" customFormat="1" ht="12.75" customHeight="1" x14ac:dyDescent="0.2">
      <c r="A772" s="100">
        <v>753</v>
      </c>
      <c r="B772" s="443"/>
      <c r="C772" s="444"/>
      <c r="D772" s="444"/>
      <c r="E772" s="444"/>
      <c r="F772" s="444"/>
      <c r="G772" s="444"/>
      <c r="H772" s="444"/>
      <c r="I772" s="444"/>
      <c r="J772" s="444"/>
      <c r="K772" s="444"/>
      <c r="L772" s="444"/>
      <c r="M772" s="444"/>
      <c r="N772" s="444"/>
      <c r="O772" s="444"/>
      <c r="P772" s="444"/>
      <c r="Q772" s="444"/>
      <c r="R772" s="445"/>
      <c r="S772" s="446"/>
      <c r="T772" s="447"/>
      <c r="U772" s="448"/>
      <c r="V772" s="449"/>
      <c r="W772" s="447"/>
      <c r="X772" s="485"/>
      <c r="Y772" s="485"/>
      <c r="Z772" s="485"/>
      <c r="AA772" s="485"/>
      <c r="AB772" s="485"/>
      <c r="AC772" s="485"/>
      <c r="AD772" s="485"/>
      <c r="AE772" s="485"/>
      <c r="AF772" s="485"/>
      <c r="AG772" s="485"/>
      <c r="AH772" s="485"/>
      <c r="AI772" s="485"/>
      <c r="AJ772" s="485"/>
      <c r="AK772" s="485"/>
      <c r="AL772" s="485"/>
      <c r="AM772" s="485"/>
      <c r="AN772" s="527"/>
      <c r="AO772" s="530"/>
      <c r="AP772" s="485"/>
      <c r="AQ772" s="485"/>
      <c r="AR772" s="485"/>
      <c r="AS772" s="485"/>
      <c r="AT772" s="485"/>
      <c r="AU772" s="485"/>
      <c r="AV772" s="485"/>
      <c r="AW772" s="485"/>
      <c r="AX772" s="527"/>
      <c r="AY772" s="528"/>
      <c r="AZ772" s="529"/>
      <c r="BA772" s="534"/>
      <c r="BB772" s="532"/>
      <c r="BC772" s="532"/>
      <c r="BD772" s="532"/>
      <c r="BE772" s="535"/>
      <c r="BF772" s="536"/>
      <c r="BG772" s="537"/>
      <c r="BH772" s="537"/>
      <c r="BI772" s="537"/>
      <c r="BJ772" s="538"/>
      <c r="BK772" s="557"/>
      <c r="BL772" s="537"/>
      <c r="BM772" s="537"/>
      <c r="BN772" s="537"/>
      <c r="BO772" s="558"/>
      <c r="BP772" s="531"/>
      <c r="BQ772" s="532"/>
      <c r="BR772" s="532"/>
      <c r="BS772" s="532"/>
      <c r="BT772" s="533"/>
      <c r="BU772" s="534"/>
      <c r="BV772" s="532"/>
      <c r="BW772" s="532"/>
      <c r="BX772" s="532"/>
      <c r="BY772" s="535"/>
      <c r="BZ772" s="536"/>
      <c r="CA772" s="537"/>
      <c r="CB772" s="537"/>
      <c r="CC772" s="537"/>
      <c r="CD772" s="538"/>
      <c r="CE772" s="561">
        <f t="shared" si="12"/>
        <v>0</v>
      </c>
      <c r="CF772" s="562"/>
      <c r="CG772" s="562"/>
      <c r="CH772" s="562"/>
      <c r="CI772" s="562"/>
      <c r="CJ772" s="562"/>
      <c r="CK772" s="562"/>
      <c r="CL772" s="562"/>
      <c r="CM772" s="563"/>
    </row>
    <row r="773" spans="1:91" s="104" customFormat="1" ht="12.75" customHeight="1" x14ac:dyDescent="0.2">
      <c r="A773" s="100">
        <v>754</v>
      </c>
      <c r="B773" s="443"/>
      <c r="C773" s="444"/>
      <c r="D773" s="444"/>
      <c r="E773" s="444"/>
      <c r="F773" s="444"/>
      <c r="G773" s="444"/>
      <c r="H773" s="444"/>
      <c r="I773" s="444"/>
      <c r="J773" s="444"/>
      <c r="K773" s="444"/>
      <c r="L773" s="444"/>
      <c r="M773" s="444"/>
      <c r="N773" s="444"/>
      <c r="O773" s="444"/>
      <c r="P773" s="444"/>
      <c r="Q773" s="444"/>
      <c r="R773" s="445"/>
      <c r="S773" s="446"/>
      <c r="T773" s="447"/>
      <c r="U773" s="448"/>
      <c r="V773" s="449"/>
      <c r="W773" s="447"/>
      <c r="X773" s="485"/>
      <c r="Y773" s="485"/>
      <c r="Z773" s="485"/>
      <c r="AA773" s="485"/>
      <c r="AB773" s="485"/>
      <c r="AC773" s="485"/>
      <c r="AD773" s="485"/>
      <c r="AE773" s="485"/>
      <c r="AF773" s="485"/>
      <c r="AG773" s="485"/>
      <c r="AH773" s="485"/>
      <c r="AI773" s="485"/>
      <c r="AJ773" s="485"/>
      <c r="AK773" s="485"/>
      <c r="AL773" s="485"/>
      <c r="AM773" s="485"/>
      <c r="AN773" s="527"/>
      <c r="AO773" s="530"/>
      <c r="AP773" s="485"/>
      <c r="AQ773" s="485"/>
      <c r="AR773" s="485"/>
      <c r="AS773" s="485"/>
      <c r="AT773" s="485"/>
      <c r="AU773" s="485"/>
      <c r="AV773" s="485"/>
      <c r="AW773" s="485"/>
      <c r="AX773" s="527"/>
      <c r="AY773" s="528"/>
      <c r="AZ773" s="529"/>
      <c r="BA773" s="534"/>
      <c r="BB773" s="532"/>
      <c r="BC773" s="532"/>
      <c r="BD773" s="532"/>
      <c r="BE773" s="535"/>
      <c r="BF773" s="536"/>
      <c r="BG773" s="537"/>
      <c r="BH773" s="537"/>
      <c r="BI773" s="537"/>
      <c r="BJ773" s="538"/>
      <c r="BK773" s="557"/>
      <c r="BL773" s="537"/>
      <c r="BM773" s="537"/>
      <c r="BN773" s="537"/>
      <c r="BO773" s="558"/>
      <c r="BP773" s="531"/>
      <c r="BQ773" s="532"/>
      <c r="BR773" s="532"/>
      <c r="BS773" s="532"/>
      <c r="BT773" s="533"/>
      <c r="BU773" s="534"/>
      <c r="BV773" s="532"/>
      <c r="BW773" s="532"/>
      <c r="BX773" s="532"/>
      <c r="BY773" s="535"/>
      <c r="BZ773" s="536"/>
      <c r="CA773" s="537"/>
      <c r="CB773" s="537"/>
      <c r="CC773" s="537"/>
      <c r="CD773" s="538"/>
      <c r="CE773" s="561">
        <f t="shared" si="12"/>
        <v>0</v>
      </c>
      <c r="CF773" s="562"/>
      <c r="CG773" s="562"/>
      <c r="CH773" s="562"/>
      <c r="CI773" s="562"/>
      <c r="CJ773" s="562"/>
      <c r="CK773" s="562"/>
      <c r="CL773" s="562"/>
      <c r="CM773" s="563"/>
    </row>
    <row r="774" spans="1:91" s="104" customFormat="1" ht="12.75" customHeight="1" x14ac:dyDescent="0.2">
      <c r="A774" s="100">
        <v>755</v>
      </c>
      <c r="B774" s="443"/>
      <c r="C774" s="444"/>
      <c r="D774" s="444"/>
      <c r="E774" s="444"/>
      <c r="F774" s="444"/>
      <c r="G774" s="444"/>
      <c r="H774" s="444"/>
      <c r="I774" s="444"/>
      <c r="J774" s="444"/>
      <c r="K774" s="444"/>
      <c r="L774" s="444"/>
      <c r="M774" s="444"/>
      <c r="N774" s="444"/>
      <c r="O774" s="444"/>
      <c r="P774" s="444"/>
      <c r="Q774" s="444"/>
      <c r="R774" s="445"/>
      <c r="S774" s="446"/>
      <c r="T774" s="447"/>
      <c r="U774" s="448"/>
      <c r="V774" s="449"/>
      <c r="W774" s="447"/>
      <c r="X774" s="485"/>
      <c r="Y774" s="485"/>
      <c r="Z774" s="485"/>
      <c r="AA774" s="485"/>
      <c r="AB774" s="485"/>
      <c r="AC774" s="485"/>
      <c r="AD774" s="485"/>
      <c r="AE774" s="485"/>
      <c r="AF774" s="485"/>
      <c r="AG774" s="485"/>
      <c r="AH774" s="485"/>
      <c r="AI774" s="485"/>
      <c r="AJ774" s="485"/>
      <c r="AK774" s="485"/>
      <c r="AL774" s="485"/>
      <c r="AM774" s="485"/>
      <c r="AN774" s="527"/>
      <c r="AO774" s="530"/>
      <c r="AP774" s="485"/>
      <c r="AQ774" s="485"/>
      <c r="AR774" s="485"/>
      <c r="AS774" s="485"/>
      <c r="AT774" s="485"/>
      <c r="AU774" s="485"/>
      <c r="AV774" s="485"/>
      <c r="AW774" s="485"/>
      <c r="AX774" s="527"/>
      <c r="AY774" s="528"/>
      <c r="AZ774" s="529"/>
      <c r="BA774" s="534"/>
      <c r="BB774" s="532"/>
      <c r="BC774" s="532"/>
      <c r="BD774" s="532"/>
      <c r="BE774" s="535"/>
      <c r="BF774" s="536"/>
      <c r="BG774" s="537"/>
      <c r="BH774" s="537"/>
      <c r="BI774" s="537"/>
      <c r="BJ774" s="538"/>
      <c r="BK774" s="557"/>
      <c r="BL774" s="537"/>
      <c r="BM774" s="537"/>
      <c r="BN774" s="537"/>
      <c r="BO774" s="558"/>
      <c r="BP774" s="531"/>
      <c r="BQ774" s="532"/>
      <c r="BR774" s="532"/>
      <c r="BS774" s="532"/>
      <c r="BT774" s="533"/>
      <c r="BU774" s="534"/>
      <c r="BV774" s="532"/>
      <c r="BW774" s="532"/>
      <c r="BX774" s="532"/>
      <c r="BY774" s="535"/>
      <c r="BZ774" s="536"/>
      <c r="CA774" s="537"/>
      <c r="CB774" s="537"/>
      <c r="CC774" s="537"/>
      <c r="CD774" s="538"/>
      <c r="CE774" s="561">
        <f t="shared" si="12"/>
        <v>0</v>
      </c>
      <c r="CF774" s="562"/>
      <c r="CG774" s="562"/>
      <c r="CH774" s="562"/>
      <c r="CI774" s="562"/>
      <c r="CJ774" s="562"/>
      <c r="CK774" s="562"/>
      <c r="CL774" s="562"/>
      <c r="CM774" s="563"/>
    </row>
    <row r="775" spans="1:91" s="104" customFormat="1" ht="12.75" customHeight="1" x14ac:dyDescent="0.2">
      <c r="A775" s="100">
        <v>756</v>
      </c>
      <c r="B775" s="443"/>
      <c r="C775" s="444"/>
      <c r="D775" s="444"/>
      <c r="E775" s="444"/>
      <c r="F775" s="444"/>
      <c r="G775" s="444"/>
      <c r="H775" s="444"/>
      <c r="I775" s="444"/>
      <c r="J775" s="444"/>
      <c r="K775" s="444"/>
      <c r="L775" s="444"/>
      <c r="M775" s="444"/>
      <c r="N775" s="444"/>
      <c r="O775" s="444"/>
      <c r="P775" s="444"/>
      <c r="Q775" s="444"/>
      <c r="R775" s="445"/>
      <c r="S775" s="446"/>
      <c r="T775" s="447"/>
      <c r="U775" s="448"/>
      <c r="V775" s="449"/>
      <c r="W775" s="447"/>
      <c r="X775" s="485"/>
      <c r="Y775" s="485"/>
      <c r="Z775" s="485"/>
      <c r="AA775" s="485"/>
      <c r="AB775" s="485"/>
      <c r="AC775" s="485"/>
      <c r="AD775" s="485"/>
      <c r="AE775" s="485"/>
      <c r="AF775" s="485"/>
      <c r="AG775" s="485"/>
      <c r="AH775" s="485"/>
      <c r="AI775" s="485"/>
      <c r="AJ775" s="485"/>
      <c r="AK775" s="485"/>
      <c r="AL775" s="485"/>
      <c r="AM775" s="485"/>
      <c r="AN775" s="527"/>
      <c r="AO775" s="530"/>
      <c r="AP775" s="485"/>
      <c r="AQ775" s="485"/>
      <c r="AR775" s="485"/>
      <c r="AS775" s="485"/>
      <c r="AT775" s="485"/>
      <c r="AU775" s="485"/>
      <c r="AV775" s="485"/>
      <c r="AW775" s="485"/>
      <c r="AX775" s="527"/>
      <c r="AY775" s="528"/>
      <c r="AZ775" s="529"/>
      <c r="BA775" s="534"/>
      <c r="BB775" s="532"/>
      <c r="BC775" s="532"/>
      <c r="BD775" s="532"/>
      <c r="BE775" s="535"/>
      <c r="BF775" s="536"/>
      <c r="BG775" s="537"/>
      <c r="BH775" s="537"/>
      <c r="BI775" s="537"/>
      <c r="BJ775" s="538"/>
      <c r="BK775" s="557"/>
      <c r="BL775" s="537"/>
      <c r="BM775" s="537"/>
      <c r="BN775" s="537"/>
      <c r="BO775" s="558"/>
      <c r="BP775" s="531"/>
      <c r="BQ775" s="532"/>
      <c r="BR775" s="532"/>
      <c r="BS775" s="532"/>
      <c r="BT775" s="533"/>
      <c r="BU775" s="534"/>
      <c r="BV775" s="532"/>
      <c r="BW775" s="532"/>
      <c r="BX775" s="532"/>
      <c r="BY775" s="535"/>
      <c r="BZ775" s="536"/>
      <c r="CA775" s="537"/>
      <c r="CB775" s="537"/>
      <c r="CC775" s="537"/>
      <c r="CD775" s="538"/>
      <c r="CE775" s="561">
        <f t="shared" si="12"/>
        <v>0</v>
      </c>
      <c r="CF775" s="562"/>
      <c r="CG775" s="562"/>
      <c r="CH775" s="562"/>
      <c r="CI775" s="562"/>
      <c r="CJ775" s="562"/>
      <c r="CK775" s="562"/>
      <c r="CL775" s="562"/>
      <c r="CM775" s="563"/>
    </row>
    <row r="776" spans="1:91" s="104" customFormat="1" ht="12.75" customHeight="1" x14ac:dyDescent="0.2">
      <c r="A776" s="100">
        <v>757</v>
      </c>
      <c r="B776" s="443"/>
      <c r="C776" s="444"/>
      <c r="D776" s="444"/>
      <c r="E776" s="444"/>
      <c r="F776" s="444"/>
      <c r="G776" s="444"/>
      <c r="H776" s="444"/>
      <c r="I776" s="444"/>
      <c r="J776" s="444"/>
      <c r="K776" s="444"/>
      <c r="L776" s="444"/>
      <c r="M776" s="444"/>
      <c r="N776" s="444"/>
      <c r="O776" s="444"/>
      <c r="P776" s="444"/>
      <c r="Q776" s="444"/>
      <c r="R776" s="445"/>
      <c r="S776" s="446"/>
      <c r="T776" s="447"/>
      <c r="U776" s="448"/>
      <c r="V776" s="449"/>
      <c r="W776" s="447"/>
      <c r="X776" s="485"/>
      <c r="Y776" s="485"/>
      <c r="Z776" s="485"/>
      <c r="AA776" s="485"/>
      <c r="AB776" s="485"/>
      <c r="AC776" s="485"/>
      <c r="AD776" s="485"/>
      <c r="AE776" s="485"/>
      <c r="AF776" s="485"/>
      <c r="AG776" s="485"/>
      <c r="AH776" s="485"/>
      <c r="AI776" s="485"/>
      <c r="AJ776" s="485"/>
      <c r="AK776" s="485"/>
      <c r="AL776" s="485"/>
      <c r="AM776" s="485"/>
      <c r="AN776" s="527"/>
      <c r="AO776" s="530"/>
      <c r="AP776" s="485"/>
      <c r="AQ776" s="485"/>
      <c r="AR776" s="485"/>
      <c r="AS776" s="485"/>
      <c r="AT776" s="485"/>
      <c r="AU776" s="485"/>
      <c r="AV776" s="485"/>
      <c r="AW776" s="485"/>
      <c r="AX776" s="527"/>
      <c r="AY776" s="528"/>
      <c r="AZ776" s="529"/>
      <c r="BA776" s="534"/>
      <c r="BB776" s="532"/>
      <c r="BC776" s="532"/>
      <c r="BD776" s="532"/>
      <c r="BE776" s="535"/>
      <c r="BF776" s="536"/>
      <c r="BG776" s="537"/>
      <c r="BH776" s="537"/>
      <c r="BI776" s="537"/>
      <c r="BJ776" s="538"/>
      <c r="BK776" s="557"/>
      <c r="BL776" s="537"/>
      <c r="BM776" s="537"/>
      <c r="BN776" s="537"/>
      <c r="BO776" s="558"/>
      <c r="BP776" s="531"/>
      <c r="BQ776" s="532"/>
      <c r="BR776" s="532"/>
      <c r="BS776" s="532"/>
      <c r="BT776" s="533"/>
      <c r="BU776" s="534"/>
      <c r="BV776" s="532"/>
      <c r="BW776" s="532"/>
      <c r="BX776" s="532"/>
      <c r="BY776" s="535"/>
      <c r="BZ776" s="536"/>
      <c r="CA776" s="537"/>
      <c r="CB776" s="537"/>
      <c r="CC776" s="537"/>
      <c r="CD776" s="538"/>
      <c r="CE776" s="561">
        <f t="shared" si="12"/>
        <v>0</v>
      </c>
      <c r="CF776" s="562"/>
      <c r="CG776" s="562"/>
      <c r="CH776" s="562"/>
      <c r="CI776" s="562"/>
      <c r="CJ776" s="562"/>
      <c r="CK776" s="562"/>
      <c r="CL776" s="562"/>
      <c r="CM776" s="563"/>
    </row>
    <row r="777" spans="1:91" s="104" customFormat="1" ht="12.75" customHeight="1" x14ac:dyDescent="0.2">
      <c r="A777" s="100">
        <v>758</v>
      </c>
      <c r="B777" s="443"/>
      <c r="C777" s="444"/>
      <c r="D777" s="444"/>
      <c r="E777" s="444"/>
      <c r="F777" s="444"/>
      <c r="G777" s="444"/>
      <c r="H777" s="444"/>
      <c r="I777" s="444"/>
      <c r="J777" s="444"/>
      <c r="K777" s="444"/>
      <c r="L777" s="444"/>
      <c r="M777" s="444"/>
      <c r="N777" s="444"/>
      <c r="O777" s="444"/>
      <c r="P777" s="444"/>
      <c r="Q777" s="444"/>
      <c r="R777" s="445"/>
      <c r="S777" s="446"/>
      <c r="T777" s="447"/>
      <c r="U777" s="448"/>
      <c r="V777" s="449"/>
      <c r="W777" s="447"/>
      <c r="X777" s="485"/>
      <c r="Y777" s="485"/>
      <c r="Z777" s="485"/>
      <c r="AA777" s="485"/>
      <c r="AB777" s="485"/>
      <c r="AC777" s="485"/>
      <c r="AD777" s="485"/>
      <c r="AE777" s="485"/>
      <c r="AF777" s="485"/>
      <c r="AG777" s="485"/>
      <c r="AH777" s="485"/>
      <c r="AI777" s="485"/>
      <c r="AJ777" s="485"/>
      <c r="AK777" s="485"/>
      <c r="AL777" s="485"/>
      <c r="AM777" s="485"/>
      <c r="AN777" s="527"/>
      <c r="AO777" s="530"/>
      <c r="AP777" s="485"/>
      <c r="AQ777" s="485"/>
      <c r="AR777" s="485"/>
      <c r="AS777" s="485"/>
      <c r="AT777" s="485"/>
      <c r="AU777" s="485"/>
      <c r="AV777" s="485"/>
      <c r="AW777" s="485"/>
      <c r="AX777" s="527"/>
      <c r="AY777" s="528"/>
      <c r="AZ777" s="529"/>
      <c r="BA777" s="534"/>
      <c r="BB777" s="532"/>
      <c r="BC777" s="532"/>
      <c r="BD777" s="532"/>
      <c r="BE777" s="535"/>
      <c r="BF777" s="536"/>
      <c r="BG777" s="537"/>
      <c r="BH777" s="537"/>
      <c r="BI777" s="537"/>
      <c r="BJ777" s="538"/>
      <c r="BK777" s="557"/>
      <c r="BL777" s="537"/>
      <c r="BM777" s="537"/>
      <c r="BN777" s="537"/>
      <c r="BO777" s="558"/>
      <c r="BP777" s="531"/>
      <c r="BQ777" s="532"/>
      <c r="BR777" s="532"/>
      <c r="BS777" s="532"/>
      <c r="BT777" s="533"/>
      <c r="BU777" s="534"/>
      <c r="BV777" s="532"/>
      <c r="BW777" s="532"/>
      <c r="BX777" s="532"/>
      <c r="BY777" s="535"/>
      <c r="BZ777" s="536"/>
      <c r="CA777" s="537"/>
      <c r="CB777" s="537"/>
      <c r="CC777" s="537"/>
      <c r="CD777" s="538"/>
      <c r="CE777" s="561">
        <f t="shared" si="12"/>
        <v>0</v>
      </c>
      <c r="CF777" s="562"/>
      <c r="CG777" s="562"/>
      <c r="CH777" s="562"/>
      <c r="CI777" s="562"/>
      <c r="CJ777" s="562"/>
      <c r="CK777" s="562"/>
      <c r="CL777" s="562"/>
      <c r="CM777" s="563"/>
    </row>
    <row r="778" spans="1:91" s="104" customFormat="1" ht="12.75" customHeight="1" x14ac:dyDescent="0.2">
      <c r="A778" s="100">
        <v>759</v>
      </c>
      <c r="B778" s="443"/>
      <c r="C778" s="444"/>
      <c r="D778" s="444"/>
      <c r="E778" s="444"/>
      <c r="F778" s="444"/>
      <c r="G778" s="444"/>
      <c r="H778" s="444"/>
      <c r="I778" s="444"/>
      <c r="J778" s="444"/>
      <c r="K778" s="444"/>
      <c r="L778" s="444"/>
      <c r="M778" s="444"/>
      <c r="N778" s="444"/>
      <c r="O778" s="444"/>
      <c r="P778" s="444"/>
      <c r="Q778" s="444"/>
      <c r="R778" s="445"/>
      <c r="S778" s="446"/>
      <c r="T778" s="447"/>
      <c r="U778" s="448"/>
      <c r="V778" s="449"/>
      <c r="W778" s="447"/>
      <c r="X778" s="485"/>
      <c r="Y778" s="485"/>
      <c r="Z778" s="485"/>
      <c r="AA778" s="485"/>
      <c r="AB778" s="485"/>
      <c r="AC778" s="485"/>
      <c r="AD778" s="485"/>
      <c r="AE778" s="485"/>
      <c r="AF778" s="485"/>
      <c r="AG778" s="485"/>
      <c r="AH778" s="485"/>
      <c r="AI778" s="485"/>
      <c r="AJ778" s="485"/>
      <c r="AK778" s="485"/>
      <c r="AL778" s="485"/>
      <c r="AM778" s="485"/>
      <c r="AN778" s="527"/>
      <c r="AO778" s="530"/>
      <c r="AP778" s="485"/>
      <c r="AQ778" s="485"/>
      <c r="AR778" s="485"/>
      <c r="AS778" s="485"/>
      <c r="AT778" s="485"/>
      <c r="AU778" s="485"/>
      <c r="AV778" s="485"/>
      <c r="AW778" s="485"/>
      <c r="AX778" s="527"/>
      <c r="AY778" s="528"/>
      <c r="AZ778" s="529"/>
      <c r="BA778" s="534"/>
      <c r="BB778" s="532"/>
      <c r="BC778" s="532"/>
      <c r="BD778" s="532"/>
      <c r="BE778" s="535"/>
      <c r="BF778" s="536"/>
      <c r="BG778" s="537"/>
      <c r="BH778" s="537"/>
      <c r="BI778" s="537"/>
      <c r="BJ778" s="538"/>
      <c r="BK778" s="557"/>
      <c r="BL778" s="537"/>
      <c r="BM778" s="537"/>
      <c r="BN778" s="537"/>
      <c r="BO778" s="558"/>
      <c r="BP778" s="531"/>
      <c r="BQ778" s="532"/>
      <c r="BR778" s="532"/>
      <c r="BS778" s="532"/>
      <c r="BT778" s="533"/>
      <c r="BU778" s="534"/>
      <c r="BV778" s="532"/>
      <c r="BW778" s="532"/>
      <c r="BX778" s="532"/>
      <c r="BY778" s="535"/>
      <c r="BZ778" s="536"/>
      <c r="CA778" s="537"/>
      <c r="CB778" s="537"/>
      <c r="CC778" s="537"/>
      <c r="CD778" s="538"/>
      <c r="CE778" s="561">
        <f t="shared" si="12"/>
        <v>0</v>
      </c>
      <c r="CF778" s="562"/>
      <c r="CG778" s="562"/>
      <c r="CH778" s="562"/>
      <c r="CI778" s="562"/>
      <c r="CJ778" s="562"/>
      <c r="CK778" s="562"/>
      <c r="CL778" s="562"/>
      <c r="CM778" s="563"/>
    </row>
    <row r="779" spans="1:91" s="104" customFormat="1" ht="12.75" customHeight="1" x14ac:dyDescent="0.2">
      <c r="A779" s="100">
        <v>760</v>
      </c>
      <c r="B779" s="443"/>
      <c r="C779" s="444"/>
      <c r="D779" s="444"/>
      <c r="E779" s="444"/>
      <c r="F779" s="444"/>
      <c r="G779" s="444"/>
      <c r="H779" s="444"/>
      <c r="I779" s="444"/>
      <c r="J779" s="444"/>
      <c r="K779" s="444"/>
      <c r="L779" s="444"/>
      <c r="M779" s="444"/>
      <c r="N779" s="444"/>
      <c r="O779" s="444"/>
      <c r="P779" s="444"/>
      <c r="Q779" s="444"/>
      <c r="R779" s="445"/>
      <c r="S779" s="446"/>
      <c r="T779" s="447"/>
      <c r="U779" s="448"/>
      <c r="V779" s="449"/>
      <c r="W779" s="447"/>
      <c r="X779" s="485"/>
      <c r="Y779" s="485"/>
      <c r="Z779" s="485"/>
      <c r="AA779" s="485"/>
      <c r="AB779" s="485"/>
      <c r="AC779" s="485"/>
      <c r="AD779" s="485"/>
      <c r="AE779" s="485"/>
      <c r="AF779" s="485"/>
      <c r="AG779" s="485"/>
      <c r="AH779" s="485"/>
      <c r="AI779" s="485"/>
      <c r="AJ779" s="485"/>
      <c r="AK779" s="485"/>
      <c r="AL779" s="485"/>
      <c r="AM779" s="485"/>
      <c r="AN779" s="527"/>
      <c r="AO779" s="530"/>
      <c r="AP779" s="485"/>
      <c r="AQ779" s="485"/>
      <c r="AR779" s="485"/>
      <c r="AS779" s="485"/>
      <c r="AT779" s="485"/>
      <c r="AU779" s="485"/>
      <c r="AV779" s="485"/>
      <c r="AW779" s="485"/>
      <c r="AX779" s="527"/>
      <c r="AY779" s="528"/>
      <c r="AZ779" s="529"/>
      <c r="BA779" s="534"/>
      <c r="BB779" s="532"/>
      <c r="BC779" s="532"/>
      <c r="BD779" s="532"/>
      <c r="BE779" s="535"/>
      <c r="BF779" s="536"/>
      <c r="BG779" s="537"/>
      <c r="BH779" s="537"/>
      <c r="BI779" s="537"/>
      <c r="BJ779" s="538"/>
      <c r="BK779" s="557"/>
      <c r="BL779" s="537"/>
      <c r="BM779" s="537"/>
      <c r="BN779" s="537"/>
      <c r="BO779" s="558"/>
      <c r="BP779" s="531"/>
      <c r="BQ779" s="532"/>
      <c r="BR779" s="532"/>
      <c r="BS779" s="532"/>
      <c r="BT779" s="533"/>
      <c r="BU779" s="534"/>
      <c r="BV779" s="532"/>
      <c r="BW779" s="532"/>
      <c r="BX779" s="532"/>
      <c r="BY779" s="535"/>
      <c r="BZ779" s="536"/>
      <c r="CA779" s="537"/>
      <c r="CB779" s="537"/>
      <c r="CC779" s="537"/>
      <c r="CD779" s="538"/>
      <c r="CE779" s="561">
        <f t="shared" si="12"/>
        <v>0</v>
      </c>
      <c r="CF779" s="562"/>
      <c r="CG779" s="562"/>
      <c r="CH779" s="562"/>
      <c r="CI779" s="562"/>
      <c r="CJ779" s="562"/>
      <c r="CK779" s="562"/>
      <c r="CL779" s="562"/>
      <c r="CM779" s="563"/>
    </row>
    <row r="780" spans="1:91" s="104" customFormat="1" ht="12.75" customHeight="1" x14ac:dyDescent="0.2">
      <c r="A780" s="100">
        <v>761</v>
      </c>
      <c r="B780" s="443"/>
      <c r="C780" s="444"/>
      <c r="D780" s="444"/>
      <c r="E780" s="444"/>
      <c r="F780" s="444"/>
      <c r="G780" s="444"/>
      <c r="H780" s="444"/>
      <c r="I780" s="444"/>
      <c r="J780" s="444"/>
      <c r="K780" s="444"/>
      <c r="L780" s="444"/>
      <c r="M780" s="444"/>
      <c r="N780" s="444"/>
      <c r="O780" s="444"/>
      <c r="P780" s="444"/>
      <c r="Q780" s="444"/>
      <c r="R780" s="445"/>
      <c r="S780" s="446"/>
      <c r="T780" s="447"/>
      <c r="U780" s="448"/>
      <c r="V780" s="449"/>
      <c r="W780" s="447"/>
      <c r="X780" s="485"/>
      <c r="Y780" s="485"/>
      <c r="Z780" s="485"/>
      <c r="AA780" s="485"/>
      <c r="AB780" s="485"/>
      <c r="AC780" s="485"/>
      <c r="AD780" s="485"/>
      <c r="AE780" s="485"/>
      <c r="AF780" s="485"/>
      <c r="AG780" s="485"/>
      <c r="AH780" s="485"/>
      <c r="AI780" s="485"/>
      <c r="AJ780" s="485"/>
      <c r="AK780" s="485"/>
      <c r="AL780" s="485"/>
      <c r="AM780" s="485"/>
      <c r="AN780" s="527"/>
      <c r="AO780" s="530"/>
      <c r="AP780" s="485"/>
      <c r="AQ780" s="485"/>
      <c r="AR780" s="485"/>
      <c r="AS780" s="485"/>
      <c r="AT780" s="485"/>
      <c r="AU780" s="485"/>
      <c r="AV780" s="485"/>
      <c r="AW780" s="485"/>
      <c r="AX780" s="527"/>
      <c r="AY780" s="528"/>
      <c r="AZ780" s="529"/>
      <c r="BA780" s="534"/>
      <c r="BB780" s="532"/>
      <c r="BC780" s="532"/>
      <c r="BD780" s="532"/>
      <c r="BE780" s="535"/>
      <c r="BF780" s="536"/>
      <c r="BG780" s="537"/>
      <c r="BH780" s="537"/>
      <c r="BI780" s="537"/>
      <c r="BJ780" s="538"/>
      <c r="BK780" s="557"/>
      <c r="BL780" s="537"/>
      <c r="BM780" s="537"/>
      <c r="BN780" s="537"/>
      <c r="BO780" s="558"/>
      <c r="BP780" s="531"/>
      <c r="BQ780" s="532"/>
      <c r="BR780" s="532"/>
      <c r="BS780" s="532"/>
      <c r="BT780" s="533"/>
      <c r="BU780" s="534"/>
      <c r="BV780" s="532"/>
      <c r="BW780" s="532"/>
      <c r="BX780" s="532"/>
      <c r="BY780" s="535"/>
      <c r="BZ780" s="536"/>
      <c r="CA780" s="537"/>
      <c r="CB780" s="537"/>
      <c r="CC780" s="537"/>
      <c r="CD780" s="538"/>
      <c r="CE780" s="561">
        <f t="shared" si="12"/>
        <v>0</v>
      </c>
      <c r="CF780" s="562"/>
      <c r="CG780" s="562"/>
      <c r="CH780" s="562"/>
      <c r="CI780" s="562"/>
      <c r="CJ780" s="562"/>
      <c r="CK780" s="562"/>
      <c r="CL780" s="562"/>
      <c r="CM780" s="563"/>
    </row>
    <row r="781" spans="1:91" s="104" customFormat="1" ht="12.75" customHeight="1" x14ac:dyDescent="0.2">
      <c r="A781" s="100">
        <v>762</v>
      </c>
      <c r="B781" s="443"/>
      <c r="C781" s="444"/>
      <c r="D781" s="444"/>
      <c r="E781" s="444"/>
      <c r="F781" s="444"/>
      <c r="G781" s="444"/>
      <c r="H781" s="444"/>
      <c r="I781" s="444"/>
      <c r="J781" s="444"/>
      <c r="K781" s="444"/>
      <c r="L781" s="444"/>
      <c r="M781" s="444"/>
      <c r="N781" s="444"/>
      <c r="O781" s="444"/>
      <c r="P781" s="444"/>
      <c r="Q781" s="444"/>
      <c r="R781" s="445"/>
      <c r="S781" s="446"/>
      <c r="T781" s="447"/>
      <c r="U781" s="448"/>
      <c r="V781" s="449"/>
      <c r="W781" s="447"/>
      <c r="X781" s="485"/>
      <c r="Y781" s="485"/>
      <c r="Z781" s="485"/>
      <c r="AA781" s="485"/>
      <c r="AB781" s="485"/>
      <c r="AC781" s="485"/>
      <c r="AD781" s="485"/>
      <c r="AE781" s="485"/>
      <c r="AF781" s="485"/>
      <c r="AG781" s="485"/>
      <c r="AH781" s="485"/>
      <c r="AI781" s="485"/>
      <c r="AJ781" s="485"/>
      <c r="AK781" s="485"/>
      <c r="AL781" s="485"/>
      <c r="AM781" s="485"/>
      <c r="AN781" s="527"/>
      <c r="AO781" s="530"/>
      <c r="AP781" s="485"/>
      <c r="AQ781" s="485"/>
      <c r="AR781" s="485"/>
      <c r="AS781" s="485"/>
      <c r="AT781" s="485"/>
      <c r="AU781" s="485"/>
      <c r="AV781" s="485"/>
      <c r="AW781" s="485"/>
      <c r="AX781" s="527"/>
      <c r="AY781" s="528"/>
      <c r="AZ781" s="529"/>
      <c r="BA781" s="534"/>
      <c r="BB781" s="532"/>
      <c r="BC781" s="532"/>
      <c r="BD781" s="532"/>
      <c r="BE781" s="535"/>
      <c r="BF781" s="536"/>
      <c r="BG781" s="537"/>
      <c r="BH781" s="537"/>
      <c r="BI781" s="537"/>
      <c r="BJ781" s="538"/>
      <c r="BK781" s="557"/>
      <c r="BL781" s="537"/>
      <c r="BM781" s="537"/>
      <c r="BN781" s="537"/>
      <c r="BO781" s="558"/>
      <c r="BP781" s="531"/>
      <c r="BQ781" s="532"/>
      <c r="BR781" s="532"/>
      <c r="BS781" s="532"/>
      <c r="BT781" s="533"/>
      <c r="BU781" s="534"/>
      <c r="BV781" s="532"/>
      <c r="BW781" s="532"/>
      <c r="BX781" s="532"/>
      <c r="BY781" s="535"/>
      <c r="BZ781" s="536"/>
      <c r="CA781" s="537"/>
      <c r="CB781" s="537"/>
      <c r="CC781" s="537"/>
      <c r="CD781" s="538"/>
      <c r="CE781" s="561">
        <f t="shared" si="12"/>
        <v>0</v>
      </c>
      <c r="CF781" s="562"/>
      <c r="CG781" s="562"/>
      <c r="CH781" s="562"/>
      <c r="CI781" s="562"/>
      <c r="CJ781" s="562"/>
      <c r="CK781" s="562"/>
      <c r="CL781" s="562"/>
      <c r="CM781" s="563"/>
    </row>
    <row r="782" spans="1:91" s="104" customFormat="1" ht="12.75" customHeight="1" x14ac:dyDescent="0.2">
      <c r="A782" s="100">
        <v>763</v>
      </c>
      <c r="B782" s="443"/>
      <c r="C782" s="444"/>
      <c r="D782" s="444"/>
      <c r="E782" s="444"/>
      <c r="F782" s="444"/>
      <c r="G782" s="444"/>
      <c r="H782" s="444"/>
      <c r="I782" s="444"/>
      <c r="J782" s="444"/>
      <c r="K782" s="444"/>
      <c r="L782" s="444"/>
      <c r="M782" s="444"/>
      <c r="N782" s="444"/>
      <c r="O782" s="444"/>
      <c r="P782" s="444"/>
      <c r="Q782" s="444"/>
      <c r="R782" s="445"/>
      <c r="S782" s="446"/>
      <c r="T782" s="447"/>
      <c r="U782" s="448"/>
      <c r="V782" s="449"/>
      <c r="W782" s="447"/>
      <c r="X782" s="485"/>
      <c r="Y782" s="485"/>
      <c r="Z782" s="485"/>
      <c r="AA782" s="485"/>
      <c r="AB782" s="485"/>
      <c r="AC782" s="485"/>
      <c r="AD782" s="485"/>
      <c r="AE782" s="485"/>
      <c r="AF782" s="485"/>
      <c r="AG782" s="485"/>
      <c r="AH782" s="485"/>
      <c r="AI782" s="485"/>
      <c r="AJ782" s="485"/>
      <c r="AK782" s="485"/>
      <c r="AL782" s="485"/>
      <c r="AM782" s="485"/>
      <c r="AN782" s="527"/>
      <c r="AO782" s="530"/>
      <c r="AP782" s="485"/>
      <c r="AQ782" s="485"/>
      <c r="AR782" s="485"/>
      <c r="AS782" s="485"/>
      <c r="AT782" s="485"/>
      <c r="AU782" s="485"/>
      <c r="AV782" s="485"/>
      <c r="AW782" s="485"/>
      <c r="AX782" s="527"/>
      <c r="AY782" s="528"/>
      <c r="AZ782" s="529"/>
      <c r="BA782" s="534"/>
      <c r="BB782" s="532"/>
      <c r="BC782" s="532"/>
      <c r="BD782" s="532"/>
      <c r="BE782" s="535"/>
      <c r="BF782" s="536"/>
      <c r="BG782" s="537"/>
      <c r="BH782" s="537"/>
      <c r="BI782" s="537"/>
      <c r="BJ782" s="538"/>
      <c r="BK782" s="557"/>
      <c r="BL782" s="537"/>
      <c r="BM782" s="537"/>
      <c r="BN782" s="537"/>
      <c r="BO782" s="558"/>
      <c r="BP782" s="531"/>
      <c r="BQ782" s="532"/>
      <c r="BR782" s="532"/>
      <c r="BS782" s="532"/>
      <c r="BT782" s="533"/>
      <c r="BU782" s="534"/>
      <c r="BV782" s="532"/>
      <c r="BW782" s="532"/>
      <c r="BX782" s="532"/>
      <c r="BY782" s="535"/>
      <c r="BZ782" s="536"/>
      <c r="CA782" s="537"/>
      <c r="CB782" s="537"/>
      <c r="CC782" s="537"/>
      <c r="CD782" s="538"/>
      <c r="CE782" s="561">
        <f t="shared" si="12"/>
        <v>0</v>
      </c>
      <c r="CF782" s="562"/>
      <c r="CG782" s="562"/>
      <c r="CH782" s="562"/>
      <c r="CI782" s="562"/>
      <c r="CJ782" s="562"/>
      <c r="CK782" s="562"/>
      <c r="CL782" s="562"/>
      <c r="CM782" s="563"/>
    </row>
    <row r="783" spans="1:91" s="104" customFormat="1" ht="12.75" customHeight="1" x14ac:dyDescent="0.2">
      <c r="A783" s="100">
        <v>764</v>
      </c>
      <c r="B783" s="443"/>
      <c r="C783" s="444"/>
      <c r="D783" s="444"/>
      <c r="E783" s="444"/>
      <c r="F783" s="444"/>
      <c r="G783" s="444"/>
      <c r="H783" s="444"/>
      <c r="I783" s="444"/>
      <c r="J783" s="444"/>
      <c r="K783" s="444"/>
      <c r="L783" s="444"/>
      <c r="M783" s="444"/>
      <c r="N783" s="444"/>
      <c r="O783" s="444"/>
      <c r="P783" s="444"/>
      <c r="Q783" s="444"/>
      <c r="R783" s="445"/>
      <c r="S783" s="446"/>
      <c r="T783" s="447"/>
      <c r="U783" s="448"/>
      <c r="V783" s="449"/>
      <c r="W783" s="447"/>
      <c r="X783" s="485"/>
      <c r="Y783" s="485"/>
      <c r="Z783" s="485"/>
      <c r="AA783" s="485"/>
      <c r="AB783" s="485"/>
      <c r="AC783" s="485"/>
      <c r="AD783" s="485"/>
      <c r="AE783" s="485"/>
      <c r="AF783" s="485"/>
      <c r="AG783" s="485"/>
      <c r="AH783" s="485"/>
      <c r="AI783" s="485"/>
      <c r="AJ783" s="485"/>
      <c r="AK783" s="485"/>
      <c r="AL783" s="485"/>
      <c r="AM783" s="485"/>
      <c r="AN783" s="527"/>
      <c r="AO783" s="530"/>
      <c r="AP783" s="485"/>
      <c r="AQ783" s="485"/>
      <c r="AR783" s="485"/>
      <c r="AS783" s="485"/>
      <c r="AT783" s="485"/>
      <c r="AU783" s="485"/>
      <c r="AV783" s="485"/>
      <c r="AW783" s="485"/>
      <c r="AX783" s="527"/>
      <c r="AY783" s="528"/>
      <c r="AZ783" s="529"/>
      <c r="BA783" s="534"/>
      <c r="BB783" s="532"/>
      <c r="BC783" s="532"/>
      <c r="BD783" s="532"/>
      <c r="BE783" s="535"/>
      <c r="BF783" s="536"/>
      <c r="BG783" s="537"/>
      <c r="BH783" s="537"/>
      <c r="BI783" s="537"/>
      <c r="BJ783" s="538"/>
      <c r="BK783" s="557"/>
      <c r="BL783" s="537"/>
      <c r="BM783" s="537"/>
      <c r="BN783" s="537"/>
      <c r="BO783" s="558"/>
      <c r="BP783" s="531"/>
      <c r="BQ783" s="532"/>
      <c r="BR783" s="532"/>
      <c r="BS783" s="532"/>
      <c r="BT783" s="533"/>
      <c r="BU783" s="534"/>
      <c r="BV783" s="532"/>
      <c r="BW783" s="532"/>
      <c r="BX783" s="532"/>
      <c r="BY783" s="535"/>
      <c r="BZ783" s="536"/>
      <c r="CA783" s="537"/>
      <c r="CB783" s="537"/>
      <c r="CC783" s="537"/>
      <c r="CD783" s="538"/>
      <c r="CE783" s="561">
        <f t="shared" si="12"/>
        <v>0</v>
      </c>
      <c r="CF783" s="562"/>
      <c r="CG783" s="562"/>
      <c r="CH783" s="562"/>
      <c r="CI783" s="562"/>
      <c r="CJ783" s="562"/>
      <c r="CK783" s="562"/>
      <c r="CL783" s="562"/>
      <c r="CM783" s="563"/>
    </row>
    <row r="784" spans="1:91" s="104" customFormat="1" ht="12.75" customHeight="1" x14ac:dyDescent="0.2">
      <c r="A784" s="100">
        <v>765</v>
      </c>
      <c r="B784" s="443"/>
      <c r="C784" s="444"/>
      <c r="D784" s="444"/>
      <c r="E784" s="444"/>
      <c r="F784" s="444"/>
      <c r="G784" s="444"/>
      <c r="H784" s="444"/>
      <c r="I784" s="444"/>
      <c r="J784" s="444"/>
      <c r="K784" s="444"/>
      <c r="L784" s="444"/>
      <c r="M784" s="444"/>
      <c r="N784" s="444"/>
      <c r="O784" s="444"/>
      <c r="P784" s="444"/>
      <c r="Q784" s="444"/>
      <c r="R784" s="445"/>
      <c r="S784" s="446"/>
      <c r="T784" s="447"/>
      <c r="U784" s="448"/>
      <c r="V784" s="449"/>
      <c r="W784" s="447"/>
      <c r="X784" s="485"/>
      <c r="Y784" s="485"/>
      <c r="Z784" s="485"/>
      <c r="AA784" s="485"/>
      <c r="AB784" s="485"/>
      <c r="AC784" s="485"/>
      <c r="AD784" s="485"/>
      <c r="AE784" s="485"/>
      <c r="AF784" s="485"/>
      <c r="AG784" s="485"/>
      <c r="AH784" s="485"/>
      <c r="AI784" s="485"/>
      <c r="AJ784" s="485"/>
      <c r="AK784" s="485"/>
      <c r="AL784" s="485"/>
      <c r="AM784" s="485"/>
      <c r="AN784" s="527"/>
      <c r="AO784" s="530"/>
      <c r="AP784" s="485"/>
      <c r="AQ784" s="485"/>
      <c r="AR784" s="485"/>
      <c r="AS784" s="485"/>
      <c r="AT784" s="485"/>
      <c r="AU784" s="485"/>
      <c r="AV784" s="485"/>
      <c r="AW784" s="485"/>
      <c r="AX784" s="527"/>
      <c r="AY784" s="528"/>
      <c r="AZ784" s="529"/>
      <c r="BA784" s="534"/>
      <c r="BB784" s="532"/>
      <c r="BC784" s="532"/>
      <c r="BD784" s="532"/>
      <c r="BE784" s="535"/>
      <c r="BF784" s="536"/>
      <c r="BG784" s="537"/>
      <c r="BH784" s="537"/>
      <c r="BI784" s="537"/>
      <c r="BJ784" s="538"/>
      <c r="BK784" s="557"/>
      <c r="BL784" s="537"/>
      <c r="BM784" s="537"/>
      <c r="BN784" s="537"/>
      <c r="BO784" s="558"/>
      <c r="BP784" s="531"/>
      <c r="BQ784" s="532"/>
      <c r="BR784" s="532"/>
      <c r="BS784" s="532"/>
      <c r="BT784" s="533"/>
      <c r="BU784" s="534"/>
      <c r="BV784" s="532"/>
      <c r="BW784" s="532"/>
      <c r="BX784" s="532"/>
      <c r="BY784" s="535"/>
      <c r="BZ784" s="536"/>
      <c r="CA784" s="537"/>
      <c r="CB784" s="537"/>
      <c r="CC784" s="537"/>
      <c r="CD784" s="538"/>
      <c r="CE784" s="561">
        <f t="shared" si="12"/>
        <v>0</v>
      </c>
      <c r="CF784" s="562"/>
      <c r="CG784" s="562"/>
      <c r="CH784" s="562"/>
      <c r="CI784" s="562"/>
      <c r="CJ784" s="562"/>
      <c r="CK784" s="562"/>
      <c r="CL784" s="562"/>
      <c r="CM784" s="563"/>
    </row>
    <row r="785" spans="1:91" s="104" customFormat="1" ht="12.75" customHeight="1" x14ac:dyDescent="0.2">
      <c r="A785" s="100">
        <v>766</v>
      </c>
      <c r="B785" s="443"/>
      <c r="C785" s="444"/>
      <c r="D785" s="444"/>
      <c r="E785" s="444"/>
      <c r="F785" s="444"/>
      <c r="G785" s="444"/>
      <c r="H785" s="444"/>
      <c r="I785" s="444"/>
      <c r="J785" s="444"/>
      <c r="K785" s="444"/>
      <c r="L785" s="444"/>
      <c r="M785" s="444"/>
      <c r="N785" s="444"/>
      <c r="O785" s="444"/>
      <c r="P785" s="444"/>
      <c r="Q785" s="444"/>
      <c r="R785" s="445"/>
      <c r="S785" s="446"/>
      <c r="T785" s="447"/>
      <c r="U785" s="448"/>
      <c r="V785" s="449"/>
      <c r="W785" s="447"/>
      <c r="X785" s="485"/>
      <c r="Y785" s="485"/>
      <c r="Z785" s="485"/>
      <c r="AA785" s="485"/>
      <c r="AB785" s="485"/>
      <c r="AC785" s="485"/>
      <c r="AD785" s="485"/>
      <c r="AE785" s="485"/>
      <c r="AF785" s="485"/>
      <c r="AG785" s="485"/>
      <c r="AH785" s="485"/>
      <c r="AI785" s="485"/>
      <c r="AJ785" s="485"/>
      <c r="AK785" s="485"/>
      <c r="AL785" s="485"/>
      <c r="AM785" s="485"/>
      <c r="AN785" s="527"/>
      <c r="AO785" s="530"/>
      <c r="AP785" s="485"/>
      <c r="AQ785" s="485"/>
      <c r="AR785" s="485"/>
      <c r="AS785" s="485"/>
      <c r="AT785" s="485"/>
      <c r="AU785" s="485"/>
      <c r="AV785" s="485"/>
      <c r="AW785" s="485"/>
      <c r="AX785" s="527"/>
      <c r="AY785" s="528"/>
      <c r="AZ785" s="529"/>
      <c r="BA785" s="534"/>
      <c r="BB785" s="532"/>
      <c r="BC785" s="532"/>
      <c r="BD785" s="532"/>
      <c r="BE785" s="535"/>
      <c r="BF785" s="536"/>
      <c r="BG785" s="537"/>
      <c r="BH785" s="537"/>
      <c r="BI785" s="537"/>
      <c r="BJ785" s="538"/>
      <c r="BK785" s="557"/>
      <c r="BL785" s="537"/>
      <c r="BM785" s="537"/>
      <c r="BN785" s="537"/>
      <c r="BO785" s="558"/>
      <c r="BP785" s="531"/>
      <c r="BQ785" s="532"/>
      <c r="BR785" s="532"/>
      <c r="BS785" s="532"/>
      <c r="BT785" s="533"/>
      <c r="BU785" s="534"/>
      <c r="BV785" s="532"/>
      <c r="BW785" s="532"/>
      <c r="BX785" s="532"/>
      <c r="BY785" s="535"/>
      <c r="BZ785" s="536"/>
      <c r="CA785" s="537"/>
      <c r="CB785" s="537"/>
      <c r="CC785" s="537"/>
      <c r="CD785" s="538"/>
      <c r="CE785" s="561">
        <f t="shared" si="12"/>
        <v>0</v>
      </c>
      <c r="CF785" s="562"/>
      <c r="CG785" s="562"/>
      <c r="CH785" s="562"/>
      <c r="CI785" s="562"/>
      <c r="CJ785" s="562"/>
      <c r="CK785" s="562"/>
      <c r="CL785" s="562"/>
      <c r="CM785" s="563"/>
    </row>
    <row r="786" spans="1:91" s="104" customFormat="1" ht="12.75" customHeight="1" x14ac:dyDescent="0.2">
      <c r="A786" s="100">
        <v>767</v>
      </c>
      <c r="B786" s="443"/>
      <c r="C786" s="444"/>
      <c r="D786" s="444"/>
      <c r="E786" s="444"/>
      <c r="F786" s="444"/>
      <c r="G786" s="444"/>
      <c r="H786" s="444"/>
      <c r="I786" s="444"/>
      <c r="J786" s="444"/>
      <c r="K786" s="444"/>
      <c r="L786" s="444"/>
      <c r="M786" s="444"/>
      <c r="N786" s="444"/>
      <c r="O786" s="444"/>
      <c r="P786" s="444"/>
      <c r="Q786" s="444"/>
      <c r="R786" s="445"/>
      <c r="S786" s="446"/>
      <c r="T786" s="447"/>
      <c r="U786" s="448"/>
      <c r="V786" s="449"/>
      <c r="W786" s="447"/>
      <c r="X786" s="485"/>
      <c r="Y786" s="485"/>
      <c r="Z786" s="485"/>
      <c r="AA786" s="485"/>
      <c r="AB786" s="485"/>
      <c r="AC786" s="485"/>
      <c r="AD786" s="485"/>
      <c r="AE786" s="485"/>
      <c r="AF786" s="485"/>
      <c r="AG786" s="485"/>
      <c r="AH786" s="485"/>
      <c r="AI786" s="485"/>
      <c r="AJ786" s="485"/>
      <c r="AK786" s="485"/>
      <c r="AL786" s="485"/>
      <c r="AM786" s="485"/>
      <c r="AN786" s="527"/>
      <c r="AO786" s="530"/>
      <c r="AP786" s="485"/>
      <c r="AQ786" s="485"/>
      <c r="AR786" s="485"/>
      <c r="AS786" s="485"/>
      <c r="AT786" s="485"/>
      <c r="AU786" s="485"/>
      <c r="AV786" s="485"/>
      <c r="AW786" s="485"/>
      <c r="AX786" s="527"/>
      <c r="AY786" s="528"/>
      <c r="AZ786" s="529"/>
      <c r="BA786" s="534"/>
      <c r="BB786" s="532"/>
      <c r="BC786" s="532"/>
      <c r="BD786" s="532"/>
      <c r="BE786" s="535"/>
      <c r="BF786" s="536"/>
      <c r="BG786" s="537"/>
      <c r="BH786" s="537"/>
      <c r="BI786" s="537"/>
      <c r="BJ786" s="538"/>
      <c r="BK786" s="557"/>
      <c r="BL786" s="537"/>
      <c r="BM786" s="537"/>
      <c r="BN786" s="537"/>
      <c r="BO786" s="558"/>
      <c r="BP786" s="531"/>
      <c r="BQ786" s="532"/>
      <c r="BR786" s="532"/>
      <c r="BS786" s="532"/>
      <c r="BT786" s="533"/>
      <c r="BU786" s="534"/>
      <c r="BV786" s="532"/>
      <c r="BW786" s="532"/>
      <c r="BX786" s="532"/>
      <c r="BY786" s="535"/>
      <c r="BZ786" s="536"/>
      <c r="CA786" s="537"/>
      <c r="CB786" s="537"/>
      <c r="CC786" s="537"/>
      <c r="CD786" s="538"/>
      <c r="CE786" s="561">
        <f t="shared" si="12"/>
        <v>0</v>
      </c>
      <c r="CF786" s="562"/>
      <c r="CG786" s="562"/>
      <c r="CH786" s="562"/>
      <c r="CI786" s="562"/>
      <c r="CJ786" s="562"/>
      <c r="CK786" s="562"/>
      <c r="CL786" s="562"/>
      <c r="CM786" s="563"/>
    </row>
    <row r="787" spans="1:91" s="104" customFormat="1" ht="12.75" customHeight="1" x14ac:dyDescent="0.2">
      <c r="A787" s="100">
        <v>768</v>
      </c>
      <c r="B787" s="443"/>
      <c r="C787" s="444"/>
      <c r="D787" s="444"/>
      <c r="E787" s="444"/>
      <c r="F787" s="444"/>
      <c r="G787" s="444"/>
      <c r="H787" s="444"/>
      <c r="I787" s="444"/>
      <c r="J787" s="444"/>
      <c r="K787" s="444"/>
      <c r="L787" s="444"/>
      <c r="M787" s="444"/>
      <c r="N787" s="444"/>
      <c r="O787" s="444"/>
      <c r="P787" s="444"/>
      <c r="Q787" s="444"/>
      <c r="R787" s="445"/>
      <c r="S787" s="446"/>
      <c r="T787" s="447"/>
      <c r="U787" s="448"/>
      <c r="V787" s="449"/>
      <c r="W787" s="447"/>
      <c r="X787" s="485"/>
      <c r="Y787" s="485"/>
      <c r="Z787" s="485"/>
      <c r="AA787" s="485"/>
      <c r="AB787" s="485"/>
      <c r="AC787" s="485"/>
      <c r="AD787" s="485"/>
      <c r="AE787" s="485"/>
      <c r="AF787" s="485"/>
      <c r="AG787" s="485"/>
      <c r="AH787" s="485"/>
      <c r="AI787" s="485"/>
      <c r="AJ787" s="485"/>
      <c r="AK787" s="485"/>
      <c r="AL787" s="485"/>
      <c r="AM787" s="485"/>
      <c r="AN787" s="527"/>
      <c r="AO787" s="530"/>
      <c r="AP787" s="485"/>
      <c r="AQ787" s="485"/>
      <c r="AR787" s="485"/>
      <c r="AS787" s="485"/>
      <c r="AT787" s="485"/>
      <c r="AU787" s="485"/>
      <c r="AV787" s="485"/>
      <c r="AW787" s="485"/>
      <c r="AX787" s="527"/>
      <c r="AY787" s="528"/>
      <c r="AZ787" s="529"/>
      <c r="BA787" s="534"/>
      <c r="BB787" s="532"/>
      <c r="BC787" s="532"/>
      <c r="BD787" s="532"/>
      <c r="BE787" s="535"/>
      <c r="BF787" s="536"/>
      <c r="BG787" s="537"/>
      <c r="BH787" s="537"/>
      <c r="BI787" s="537"/>
      <c r="BJ787" s="538"/>
      <c r="BK787" s="557"/>
      <c r="BL787" s="537"/>
      <c r="BM787" s="537"/>
      <c r="BN787" s="537"/>
      <c r="BO787" s="558"/>
      <c r="BP787" s="531"/>
      <c r="BQ787" s="532"/>
      <c r="BR787" s="532"/>
      <c r="BS787" s="532"/>
      <c r="BT787" s="533"/>
      <c r="BU787" s="534"/>
      <c r="BV787" s="532"/>
      <c r="BW787" s="532"/>
      <c r="BX787" s="532"/>
      <c r="BY787" s="535"/>
      <c r="BZ787" s="536"/>
      <c r="CA787" s="537"/>
      <c r="CB787" s="537"/>
      <c r="CC787" s="537"/>
      <c r="CD787" s="538"/>
      <c r="CE787" s="561">
        <f t="shared" si="12"/>
        <v>0</v>
      </c>
      <c r="CF787" s="562"/>
      <c r="CG787" s="562"/>
      <c r="CH787" s="562"/>
      <c r="CI787" s="562"/>
      <c r="CJ787" s="562"/>
      <c r="CK787" s="562"/>
      <c r="CL787" s="562"/>
      <c r="CM787" s="563"/>
    </row>
    <row r="788" spans="1:91" s="104" customFormat="1" ht="12.75" customHeight="1" x14ac:dyDescent="0.2">
      <c r="A788" s="100">
        <v>769</v>
      </c>
      <c r="B788" s="443"/>
      <c r="C788" s="444"/>
      <c r="D788" s="444"/>
      <c r="E788" s="444"/>
      <c r="F788" s="444"/>
      <c r="G788" s="444"/>
      <c r="H788" s="444"/>
      <c r="I788" s="444"/>
      <c r="J788" s="444"/>
      <c r="K788" s="444"/>
      <c r="L788" s="444"/>
      <c r="M788" s="444"/>
      <c r="N788" s="444"/>
      <c r="O788" s="444"/>
      <c r="P788" s="444"/>
      <c r="Q788" s="444"/>
      <c r="R788" s="445"/>
      <c r="S788" s="446"/>
      <c r="T788" s="447"/>
      <c r="U788" s="448"/>
      <c r="V788" s="449"/>
      <c r="W788" s="447"/>
      <c r="X788" s="485"/>
      <c r="Y788" s="485"/>
      <c r="Z788" s="485"/>
      <c r="AA788" s="485"/>
      <c r="AB788" s="485"/>
      <c r="AC788" s="485"/>
      <c r="AD788" s="485"/>
      <c r="AE788" s="485"/>
      <c r="AF788" s="485"/>
      <c r="AG788" s="485"/>
      <c r="AH788" s="485"/>
      <c r="AI788" s="485"/>
      <c r="AJ788" s="485"/>
      <c r="AK788" s="485"/>
      <c r="AL788" s="485"/>
      <c r="AM788" s="485"/>
      <c r="AN788" s="527"/>
      <c r="AO788" s="530"/>
      <c r="AP788" s="485"/>
      <c r="AQ788" s="485"/>
      <c r="AR788" s="485"/>
      <c r="AS788" s="485"/>
      <c r="AT788" s="485"/>
      <c r="AU788" s="485"/>
      <c r="AV788" s="485"/>
      <c r="AW788" s="485"/>
      <c r="AX788" s="527"/>
      <c r="AY788" s="528"/>
      <c r="AZ788" s="529"/>
      <c r="BA788" s="534"/>
      <c r="BB788" s="532"/>
      <c r="BC788" s="532"/>
      <c r="BD788" s="532"/>
      <c r="BE788" s="535"/>
      <c r="BF788" s="536"/>
      <c r="BG788" s="537"/>
      <c r="BH788" s="537"/>
      <c r="BI788" s="537"/>
      <c r="BJ788" s="538"/>
      <c r="BK788" s="557"/>
      <c r="BL788" s="537"/>
      <c r="BM788" s="537"/>
      <c r="BN788" s="537"/>
      <c r="BO788" s="558"/>
      <c r="BP788" s="531"/>
      <c r="BQ788" s="532"/>
      <c r="BR788" s="532"/>
      <c r="BS788" s="532"/>
      <c r="BT788" s="533"/>
      <c r="BU788" s="534"/>
      <c r="BV788" s="532"/>
      <c r="BW788" s="532"/>
      <c r="BX788" s="532"/>
      <c r="BY788" s="535"/>
      <c r="BZ788" s="536"/>
      <c r="CA788" s="537"/>
      <c r="CB788" s="537"/>
      <c r="CC788" s="537"/>
      <c r="CD788" s="538"/>
      <c r="CE788" s="561">
        <f t="shared" si="12"/>
        <v>0</v>
      </c>
      <c r="CF788" s="562"/>
      <c r="CG788" s="562"/>
      <c r="CH788" s="562"/>
      <c r="CI788" s="562"/>
      <c r="CJ788" s="562"/>
      <c r="CK788" s="562"/>
      <c r="CL788" s="562"/>
      <c r="CM788" s="563"/>
    </row>
    <row r="789" spans="1:91" s="104" customFormat="1" ht="12.75" customHeight="1" x14ac:dyDescent="0.2">
      <c r="A789" s="100">
        <v>770</v>
      </c>
      <c r="B789" s="443"/>
      <c r="C789" s="444"/>
      <c r="D789" s="444"/>
      <c r="E789" s="444"/>
      <c r="F789" s="444"/>
      <c r="G789" s="444"/>
      <c r="H789" s="444"/>
      <c r="I789" s="444"/>
      <c r="J789" s="444"/>
      <c r="K789" s="444"/>
      <c r="L789" s="444"/>
      <c r="M789" s="444"/>
      <c r="N789" s="444"/>
      <c r="O789" s="444"/>
      <c r="P789" s="444"/>
      <c r="Q789" s="444"/>
      <c r="R789" s="445"/>
      <c r="S789" s="446"/>
      <c r="T789" s="447"/>
      <c r="U789" s="448"/>
      <c r="V789" s="449"/>
      <c r="W789" s="447"/>
      <c r="X789" s="485"/>
      <c r="Y789" s="485"/>
      <c r="Z789" s="485"/>
      <c r="AA789" s="485"/>
      <c r="AB789" s="485"/>
      <c r="AC789" s="485"/>
      <c r="AD789" s="485"/>
      <c r="AE789" s="485"/>
      <c r="AF789" s="485"/>
      <c r="AG789" s="485"/>
      <c r="AH789" s="485"/>
      <c r="AI789" s="485"/>
      <c r="AJ789" s="485"/>
      <c r="AK789" s="485"/>
      <c r="AL789" s="485"/>
      <c r="AM789" s="485"/>
      <c r="AN789" s="527"/>
      <c r="AO789" s="530"/>
      <c r="AP789" s="485"/>
      <c r="AQ789" s="485"/>
      <c r="AR789" s="485"/>
      <c r="AS789" s="485"/>
      <c r="AT789" s="485"/>
      <c r="AU789" s="485"/>
      <c r="AV789" s="485"/>
      <c r="AW789" s="485"/>
      <c r="AX789" s="527"/>
      <c r="AY789" s="528"/>
      <c r="AZ789" s="529"/>
      <c r="BA789" s="534"/>
      <c r="BB789" s="532"/>
      <c r="BC789" s="532"/>
      <c r="BD789" s="532"/>
      <c r="BE789" s="535"/>
      <c r="BF789" s="536"/>
      <c r="BG789" s="537"/>
      <c r="BH789" s="537"/>
      <c r="BI789" s="537"/>
      <c r="BJ789" s="538"/>
      <c r="BK789" s="557"/>
      <c r="BL789" s="537"/>
      <c r="BM789" s="537"/>
      <c r="BN789" s="537"/>
      <c r="BO789" s="558"/>
      <c r="BP789" s="531"/>
      <c r="BQ789" s="532"/>
      <c r="BR789" s="532"/>
      <c r="BS789" s="532"/>
      <c r="BT789" s="533"/>
      <c r="BU789" s="534"/>
      <c r="BV789" s="532"/>
      <c r="BW789" s="532"/>
      <c r="BX789" s="532"/>
      <c r="BY789" s="535"/>
      <c r="BZ789" s="536"/>
      <c r="CA789" s="537"/>
      <c r="CB789" s="537"/>
      <c r="CC789" s="537"/>
      <c r="CD789" s="538"/>
      <c r="CE789" s="561">
        <f t="shared" si="12"/>
        <v>0</v>
      </c>
      <c r="CF789" s="562"/>
      <c r="CG789" s="562"/>
      <c r="CH789" s="562"/>
      <c r="CI789" s="562"/>
      <c r="CJ789" s="562"/>
      <c r="CK789" s="562"/>
      <c r="CL789" s="562"/>
      <c r="CM789" s="563"/>
    </row>
    <row r="790" spans="1:91" s="104" customFormat="1" ht="12.75" customHeight="1" x14ac:dyDescent="0.2">
      <c r="A790" s="100">
        <v>771</v>
      </c>
      <c r="B790" s="443"/>
      <c r="C790" s="444"/>
      <c r="D790" s="444"/>
      <c r="E790" s="444"/>
      <c r="F790" s="444"/>
      <c r="G790" s="444"/>
      <c r="H790" s="444"/>
      <c r="I790" s="444"/>
      <c r="J790" s="444"/>
      <c r="K790" s="444"/>
      <c r="L790" s="444"/>
      <c r="M790" s="444"/>
      <c r="N790" s="444"/>
      <c r="O790" s="444"/>
      <c r="P790" s="444"/>
      <c r="Q790" s="444"/>
      <c r="R790" s="445"/>
      <c r="S790" s="446"/>
      <c r="T790" s="447"/>
      <c r="U790" s="448"/>
      <c r="V790" s="449"/>
      <c r="W790" s="447"/>
      <c r="X790" s="485"/>
      <c r="Y790" s="485"/>
      <c r="Z790" s="485"/>
      <c r="AA790" s="485"/>
      <c r="AB790" s="485"/>
      <c r="AC790" s="485"/>
      <c r="AD790" s="485"/>
      <c r="AE790" s="485"/>
      <c r="AF790" s="485"/>
      <c r="AG790" s="485"/>
      <c r="AH790" s="485"/>
      <c r="AI790" s="485"/>
      <c r="AJ790" s="485"/>
      <c r="AK790" s="485"/>
      <c r="AL790" s="485"/>
      <c r="AM790" s="485"/>
      <c r="AN790" s="527"/>
      <c r="AO790" s="530"/>
      <c r="AP790" s="485"/>
      <c r="AQ790" s="485"/>
      <c r="AR790" s="485"/>
      <c r="AS790" s="485"/>
      <c r="AT790" s="485"/>
      <c r="AU790" s="485"/>
      <c r="AV790" s="485"/>
      <c r="AW790" s="485"/>
      <c r="AX790" s="527"/>
      <c r="AY790" s="528"/>
      <c r="AZ790" s="529"/>
      <c r="BA790" s="534"/>
      <c r="BB790" s="532"/>
      <c r="BC790" s="532"/>
      <c r="BD790" s="532"/>
      <c r="BE790" s="535"/>
      <c r="BF790" s="536"/>
      <c r="BG790" s="537"/>
      <c r="BH790" s="537"/>
      <c r="BI790" s="537"/>
      <c r="BJ790" s="538"/>
      <c r="BK790" s="557"/>
      <c r="BL790" s="537"/>
      <c r="BM790" s="537"/>
      <c r="BN790" s="537"/>
      <c r="BO790" s="558"/>
      <c r="BP790" s="531"/>
      <c r="BQ790" s="532"/>
      <c r="BR790" s="532"/>
      <c r="BS790" s="532"/>
      <c r="BT790" s="533"/>
      <c r="BU790" s="534"/>
      <c r="BV790" s="532"/>
      <c r="BW790" s="532"/>
      <c r="BX790" s="532"/>
      <c r="BY790" s="535"/>
      <c r="BZ790" s="536"/>
      <c r="CA790" s="537"/>
      <c r="CB790" s="537"/>
      <c r="CC790" s="537"/>
      <c r="CD790" s="538"/>
      <c r="CE790" s="561">
        <f t="shared" si="12"/>
        <v>0</v>
      </c>
      <c r="CF790" s="562"/>
      <c r="CG790" s="562"/>
      <c r="CH790" s="562"/>
      <c r="CI790" s="562"/>
      <c r="CJ790" s="562"/>
      <c r="CK790" s="562"/>
      <c r="CL790" s="562"/>
      <c r="CM790" s="563"/>
    </row>
    <row r="791" spans="1:91" s="104" customFormat="1" ht="12.75" customHeight="1" x14ac:dyDescent="0.2">
      <c r="A791" s="100">
        <v>772</v>
      </c>
      <c r="B791" s="443"/>
      <c r="C791" s="444"/>
      <c r="D791" s="444"/>
      <c r="E791" s="444"/>
      <c r="F791" s="444"/>
      <c r="G791" s="444"/>
      <c r="H791" s="444"/>
      <c r="I791" s="444"/>
      <c r="J791" s="444"/>
      <c r="K791" s="444"/>
      <c r="L791" s="444"/>
      <c r="M791" s="444"/>
      <c r="N791" s="444"/>
      <c r="O791" s="444"/>
      <c r="P791" s="444"/>
      <c r="Q791" s="444"/>
      <c r="R791" s="445"/>
      <c r="S791" s="446"/>
      <c r="T791" s="447"/>
      <c r="U791" s="448"/>
      <c r="V791" s="449"/>
      <c r="W791" s="447"/>
      <c r="X791" s="485"/>
      <c r="Y791" s="485"/>
      <c r="Z791" s="485"/>
      <c r="AA791" s="485"/>
      <c r="AB791" s="485"/>
      <c r="AC791" s="485"/>
      <c r="AD791" s="485"/>
      <c r="AE791" s="485"/>
      <c r="AF791" s="485"/>
      <c r="AG791" s="485"/>
      <c r="AH791" s="485"/>
      <c r="AI791" s="485"/>
      <c r="AJ791" s="485"/>
      <c r="AK791" s="485"/>
      <c r="AL791" s="485"/>
      <c r="AM791" s="485"/>
      <c r="AN791" s="527"/>
      <c r="AO791" s="530"/>
      <c r="AP791" s="485"/>
      <c r="AQ791" s="485"/>
      <c r="AR791" s="485"/>
      <c r="AS791" s="485"/>
      <c r="AT791" s="485"/>
      <c r="AU791" s="485"/>
      <c r="AV791" s="485"/>
      <c r="AW791" s="485"/>
      <c r="AX791" s="527"/>
      <c r="AY791" s="528"/>
      <c r="AZ791" s="529"/>
      <c r="BA791" s="534"/>
      <c r="BB791" s="532"/>
      <c r="BC791" s="532"/>
      <c r="BD791" s="532"/>
      <c r="BE791" s="535"/>
      <c r="BF791" s="536"/>
      <c r="BG791" s="537"/>
      <c r="BH791" s="537"/>
      <c r="BI791" s="537"/>
      <c r="BJ791" s="538"/>
      <c r="BK791" s="557"/>
      <c r="BL791" s="537"/>
      <c r="BM791" s="537"/>
      <c r="BN791" s="537"/>
      <c r="BO791" s="558"/>
      <c r="BP791" s="531"/>
      <c r="BQ791" s="532"/>
      <c r="BR791" s="532"/>
      <c r="BS791" s="532"/>
      <c r="BT791" s="533"/>
      <c r="BU791" s="534"/>
      <c r="BV791" s="532"/>
      <c r="BW791" s="532"/>
      <c r="BX791" s="532"/>
      <c r="BY791" s="535"/>
      <c r="BZ791" s="536"/>
      <c r="CA791" s="537"/>
      <c r="CB791" s="537"/>
      <c r="CC791" s="537"/>
      <c r="CD791" s="538"/>
      <c r="CE791" s="561">
        <f t="shared" si="12"/>
        <v>0</v>
      </c>
      <c r="CF791" s="562"/>
      <c r="CG791" s="562"/>
      <c r="CH791" s="562"/>
      <c r="CI791" s="562"/>
      <c r="CJ791" s="562"/>
      <c r="CK791" s="562"/>
      <c r="CL791" s="562"/>
      <c r="CM791" s="563"/>
    </row>
    <row r="792" spans="1:91" s="104" customFormat="1" ht="12.75" customHeight="1" x14ac:dyDescent="0.2">
      <c r="A792" s="100">
        <v>773</v>
      </c>
      <c r="B792" s="443"/>
      <c r="C792" s="444"/>
      <c r="D792" s="444"/>
      <c r="E792" s="444"/>
      <c r="F792" s="444"/>
      <c r="G792" s="444"/>
      <c r="H792" s="444"/>
      <c r="I792" s="444"/>
      <c r="J792" s="444"/>
      <c r="K792" s="444"/>
      <c r="L792" s="444"/>
      <c r="M792" s="444"/>
      <c r="N792" s="444"/>
      <c r="O792" s="444"/>
      <c r="P792" s="444"/>
      <c r="Q792" s="444"/>
      <c r="R792" s="445"/>
      <c r="S792" s="446"/>
      <c r="T792" s="447"/>
      <c r="U792" s="448"/>
      <c r="V792" s="449"/>
      <c r="W792" s="447"/>
      <c r="X792" s="485"/>
      <c r="Y792" s="485"/>
      <c r="Z792" s="485"/>
      <c r="AA792" s="485"/>
      <c r="AB792" s="485"/>
      <c r="AC792" s="485"/>
      <c r="AD792" s="485"/>
      <c r="AE792" s="485"/>
      <c r="AF792" s="485"/>
      <c r="AG792" s="485"/>
      <c r="AH792" s="485"/>
      <c r="AI792" s="485"/>
      <c r="AJ792" s="485"/>
      <c r="AK792" s="485"/>
      <c r="AL792" s="485"/>
      <c r="AM792" s="485"/>
      <c r="AN792" s="527"/>
      <c r="AO792" s="530"/>
      <c r="AP792" s="485"/>
      <c r="AQ792" s="485"/>
      <c r="AR792" s="485"/>
      <c r="AS792" s="485"/>
      <c r="AT792" s="485"/>
      <c r="AU792" s="485"/>
      <c r="AV792" s="485"/>
      <c r="AW792" s="485"/>
      <c r="AX792" s="527"/>
      <c r="AY792" s="528"/>
      <c r="AZ792" s="529"/>
      <c r="BA792" s="534"/>
      <c r="BB792" s="532"/>
      <c r="BC792" s="532"/>
      <c r="BD792" s="532"/>
      <c r="BE792" s="535"/>
      <c r="BF792" s="536"/>
      <c r="BG792" s="537"/>
      <c r="BH792" s="537"/>
      <c r="BI792" s="537"/>
      <c r="BJ792" s="538"/>
      <c r="BK792" s="557"/>
      <c r="BL792" s="537"/>
      <c r="BM792" s="537"/>
      <c r="BN792" s="537"/>
      <c r="BO792" s="558"/>
      <c r="BP792" s="531"/>
      <c r="BQ792" s="532"/>
      <c r="BR792" s="532"/>
      <c r="BS792" s="532"/>
      <c r="BT792" s="533"/>
      <c r="BU792" s="534"/>
      <c r="BV792" s="532"/>
      <c r="BW792" s="532"/>
      <c r="BX792" s="532"/>
      <c r="BY792" s="535"/>
      <c r="BZ792" s="536"/>
      <c r="CA792" s="537"/>
      <c r="CB792" s="537"/>
      <c r="CC792" s="537"/>
      <c r="CD792" s="538"/>
      <c r="CE792" s="561">
        <f t="shared" si="12"/>
        <v>0</v>
      </c>
      <c r="CF792" s="562"/>
      <c r="CG792" s="562"/>
      <c r="CH792" s="562"/>
      <c r="CI792" s="562"/>
      <c r="CJ792" s="562"/>
      <c r="CK792" s="562"/>
      <c r="CL792" s="562"/>
      <c r="CM792" s="563"/>
    </row>
    <row r="793" spans="1:91" s="104" customFormat="1" ht="12.75" customHeight="1" x14ac:dyDescent="0.2">
      <c r="A793" s="100">
        <v>774</v>
      </c>
      <c r="B793" s="443"/>
      <c r="C793" s="444"/>
      <c r="D793" s="444"/>
      <c r="E793" s="444"/>
      <c r="F793" s="444"/>
      <c r="G793" s="444"/>
      <c r="H793" s="444"/>
      <c r="I793" s="444"/>
      <c r="J793" s="444"/>
      <c r="K793" s="444"/>
      <c r="L793" s="444"/>
      <c r="M793" s="444"/>
      <c r="N793" s="444"/>
      <c r="O793" s="444"/>
      <c r="P793" s="444"/>
      <c r="Q793" s="444"/>
      <c r="R793" s="445"/>
      <c r="S793" s="446"/>
      <c r="T793" s="447"/>
      <c r="U793" s="448"/>
      <c r="V793" s="449"/>
      <c r="W793" s="447"/>
      <c r="X793" s="485"/>
      <c r="Y793" s="485"/>
      <c r="Z793" s="485"/>
      <c r="AA793" s="485"/>
      <c r="AB793" s="485"/>
      <c r="AC793" s="485"/>
      <c r="AD793" s="485"/>
      <c r="AE793" s="485"/>
      <c r="AF793" s="485"/>
      <c r="AG793" s="485"/>
      <c r="AH793" s="485"/>
      <c r="AI793" s="485"/>
      <c r="AJ793" s="485"/>
      <c r="AK793" s="485"/>
      <c r="AL793" s="485"/>
      <c r="AM793" s="485"/>
      <c r="AN793" s="527"/>
      <c r="AO793" s="530"/>
      <c r="AP793" s="485"/>
      <c r="AQ793" s="485"/>
      <c r="AR793" s="485"/>
      <c r="AS793" s="485"/>
      <c r="AT793" s="485"/>
      <c r="AU793" s="485"/>
      <c r="AV793" s="485"/>
      <c r="AW793" s="485"/>
      <c r="AX793" s="527"/>
      <c r="AY793" s="528"/>
      <c r="AZ793" s="529"/>
      <c r="BA793" s="534"/>
      <c r="BB793" s="532"/>
      <c r="BC793" s="532"/>
      <c r="BD793" s="532"/>
      <c r="BE793" s="535"/>
      <c r="BF793" s="536"/>
      <c r="BG793" s="537"/>
      <c r="BH793" s="537"/>
      <c r="BI793" s="537"/>
      <c r="BJ793" s="538"/>
      <c r="BK793" s="557"/>
      <c r="BL793" s="537"/>
      <c r="BM793" s="537"/>
      <c r="BN793" s="537"/>
      <c r="BO793" s="558"/>
      <c r="BP793" s="531"/>
      <c r="BQ793" s="532"/>
      <c r="BR793" s="532"/>
      <c r="BS793" s="532"/>
      <c r="BT793" s="533"/>
      <c r="BU793" s="534"/>
      <c r="BV793" s="532"/>
      <c r="BW793" s="532"/>
      <c r="BX793" s="532"/>
      <c r="BY793" s="535"/>
      <c r="BZ793" s="536"/>
      <c r="CA793" s="537"/>
      <c r="CB793" s="537"/>
      <c r="CC793" s="537"/>
      <c r="CD793" s="538"/>
      <c r="CE793" s="561">
        <f t="shared" si="12"/>
        <v>0</v>
      </c>
      <c r="CF793" s="562"/>
      <c r="CG793" s="562"/>
      <c r="CH793" s="562"/>
      <c r="CI793" s="562"/>
      <c r="CJ793" s="562"/>
      <c r="CK793" s="562"/>
      <c r="CL793" s="562"/>
      <c r="CM793" s="563"/>
    </row>
    <row r="794" spans="1:91" s="104" customFormat="1" ht="12.75" customHeight="1" x14ac:dyDescent="0.2">
      <c r="A794" s="100">
        <v>775</v>
      </c>
      <c r="B794" s="443"/>
      <c r="C794" s="444"/>
      <c r="D794" s="444"/>
      <c r="E794" s="444"/>
      <c r="F794" s="444"/>
      <c r="G794" s="444"/>
      <c r="H794" s="444"/>
      <c r="I794" s="444"/>
      <c r="J794" s="444"/>
      <c r="K794" s="444"/>
      <c r="L794" s="444"/>
      <c r="M794" s="444"/>
      <c r="N794" s="444"/>
      <c r="O794" s="444"/>
      <c r="P794" s="444"/>
      <c r="Q794" s="444"/>
      <c r="R794" s="445"/>
      <c r="S794" s="446"/>
      <c r="T794" s="447"/>
      <c r="U794" s="448"/>
      <c r="V794" s="449"/>
      <c r="W794" s="447"/>
      <c r="X794" s="485"/>
      <c r="Y794" s="485"/>
      <c r="Z794" s="485"/>
      <c r="AA794" s="485"/>
      <c r="AB794" s="485"/>
      <c r="AC794" s="485"/>
      <c r="AD794" s="485"/>
      <c r="AE794" s="485"/>
      <c r="AF794" s="485"/>
      <c r="AG794" s="485"/>
      <c r="AH794" s="485"/>
      <c r="AI794" s="485"/>
      <c r="AJ794" s="485"/>
      <c r="AK794" s="485"/>
      <c r="AL794" s="485"/>
      <c r="AM794" s="485"/>
      <c r="AN794" s="527"/>
      <c r="AO794" s="530"/>
      <c r="AP794" s="485"/>
      <c r="AQ794" s="485"/>
      <c r="AR794" s="485"/>
      <c r="AS794" s="485"/>
      <c r="AT794" s="485"/>
      <c r="AU794" s="485"/>
      <c r="AV794" s="485"/>
      <c r="AW794" s="485"/>
      <c r="AX794" s="527"/>
      <c r="AY794" s="528"/>
      <c r="AZ794" s="529"/>
      <c r="BA794" s="534"/>
      <c r="BB794" s="532"/>
      <c r="BC794" s="532"/>
      <c r="BD794" s="532"/>
      <c r="BE794" s="535"/>
      <c r="BF794" s="536"/>
      <c r="BG794" s="537"/>
      <c r="BH794" s="537"/>
      <c r="BI794" s="537"/>
      <c r="BJ794" s="538"/>
      <c r="BK794" s="557"/>
      <c r="BL794" s="537"/>
      <c r="BM794" s="537"/>
      <c r="BN794" s="537"/>
      <c r="BO794" s="558"/>
      <c r="BP794" s="531"/>
      <c r="BQ794" s="532"/>
      <c r="BR794" s="532"/>
      <c r="BS794" s="532"/>
      <c r="BT794" s="533"/>
      <c r="BU794" s="534"/>
      <c r="BV794" s="532"/>
      <c r="BW794" s="532"/>
      <c r="BX794" s="532"/>
      <c r="BY794" s="535"/>
      <c r="BZ794" s="536"/>
      <c r="CA794" s="537"/>
      <c r="CB794" s="537"/>
      <c r="CC794" s="537"/>
      <c r="CD794" s="538"/>
      <c r="CE794" s="561">
        <f t="shared" si="12"/>
        <v>0</v>
      </c>
      <c r="CF794" s="562"/>
      <c r="CG794" s="562"/>
      <c r="CH794" s="562"/>
      <c r="CI794" s="562"/>
      <c r="CJ794" s="562"/>
      <c r="CK794" s="562"/>
      <c r="CL794" s="562"/>
      <c r="CM794" s="563"/>
    </row>
    <row r="795" spans="1:91" s="104" customFormat="1" ht="12.75" customHeight="1" x14ac:dyDescent="0.2">
      <c r="A795" s="100">
        <v>776</v>
      </c>
      <c r="B795" s="443"/>
      <c r="C795" s="444"/>
      <c r="D795" s="444"/>
      <c r="E795" s="444"/>
      <c r="F795" s="444"/>
      <c r="G795" s="444"/>
      <c r="H795" s="444"/>
      <c r="I795" s="444"/>
      <c r="J795" s="444"/>
      <c r="K795" s="444"/>
      <c r="L795" s="444"/>
      <c r="M795" s="444"/>
      <c r="N795" s="444"/>
      <c r="O795" s="444"/>
      <c r="P795" s="444"/>
      <c r="Q795" s="444"/>
      <c r="R795" s="445"/>
      <c r="S795" s="446"/>
      <c r="T795" s="447"/>
      <c r="U795" s="448"/>
      <c r="V795" s="449"/>
      <c r="W795" s="447"/>
      <c r="X795" s="485"/>
      <c r="Y795" s="485"/>
      <c r="Z795" s="485"/>
      <c r="AA795" s="485"/>
      <c r="AB795" s="485"/>
      <c r="AC795" s="485"/>
      <c r="AD795" s="485"/>
      <c r="AE795" s="485"/>
      <c r="AF795" s="485"/>
      <c r="AG795" s="485"/>
      <c r="AH795" s="485"/>
      <c r="AI795" s="485"/>
      <c r="AJ795" s="485"/>
      <c r="AK795" s="485"/>
      <c r="AL795" s="485"/>
      <c r="AM795" s="485"/>
      <c r="AN795" s="527"/>
      <c r="AO795" s="530"/>
      <c r="AP795" s="485"/>
      <c r="AQ795" s="485"/>
      <c r="AR795" s="485"/>
      <c r="AS795" s="485"/>
      <c r="AT795" s="485"/>
      <c r="AU795" s="485"/>
      <c r="AV795" s="485"/>
      <c r="AW795" s="485"/>
      <c r="AX795" s="527"/>
      <c r="AY795" s="528"/>
      <c r="AZ795" s="529"/>
      <c r="BA795" s="534"/>
      <c r="BB795" s="532"/>
      <c r="BC795" s="532"/>
      <c r="BD795" s="532"/>
      <c r="BE795" s="535"/>
      <c r="BF795" s="536"/>
      <c r="BG795" s="537"/>
      <c r="BH795" s="537"/>
      <c r="BI795" s="537"/>
      <c r="BJ795" s="538"/>
      <c r="BK795" s="557"/>
      <c r="BL795" s="537"/>
      <c r="BM795" s="537"/>
      <c r="BN795" s="537"/>
      <c r="BO795" s="558"/>
      <c r="BP795" s="531"/>
      <c r="BQ795" s="532"/>
      <c r="BR795" s="532"/>
      <c r="BS795" s="532"/>
      <c r="BT795" s="533"/>
      <c r="BU795" s="534"/>
      <c r="BV795" s="532"/>
      <c r="BW795" s="532"/>
      <c r="BX795" s="532"/>
      <c r="BY795" s="535"/>
      <c r="BZ795" s="536"/>
      <c r="CA795" s="537"/>
      <c r="CB795" s="537"/>
      <c r="CC795" s="537"/>
      <c r="CD795" s="538"/>
      <c r="CE795" s="561">
        <f t="shared" si="12"/>
        <v>0</v>
      </c>
      <c r="CF795" s="562"/>
      <c r="CG795" s="562"/>
      <c r="CH795" s="562"/>
      <c r="CI795" s="562"/>
      <c r="CJ795" s="562"/>
      <c r="CK795" s="562"/>
      <c r="CL795" s="562"/>
      <c r="CM795" s="563"/>
    </row>
    <row r="796" spans="1:91" s="104" customFormat="1" ht="12.75" customHeight="1" x14ac:dyDescent="0.2">
      <c r="A796" s="100">
        <v>777</v>
      </c>
      <c r="B796" s="443"/>
      <c r="C796" s="444"/>
      <c r="D796" s="444"/>
      <c r="E796" s="444"/>
      <c r="F796" s="444"/>
      <c r="G796" s="444"/>
      <c r="H796" s="444"/>
      <c r="I796" s="444"/>
      <c r="J796" s="444"/>
      <c r="K796" s="444"/>
      <c r="L796" s="444"/>
      <c r="M796" s="444"/>
      <c r="N796" s="444"/>
      <c r="O796" s="444"/>
      <c r="P796" s="444"/>
      <c r="Q796" s="444"/>
      <c r="R796" s="445"/>
      <c r="S796" s="446"/>
      <c r="T796" s="447"/>
      <c r="U796" s="448"/>
      <c r="V796" s="449"/>
      <c r="W796" s="447"/>
      <c r="X796" s="485"/>
      <c r="Y796" s="485"/>
      <c r="Z796" s="485"/>
      <c r="AA796" s="485"/>
      <c r="AB796" s="485"/>
      <c r="AC796" s="485"/>
      <c r="AD796" s="485"/>
      <c r="AE796" s="485"/>
      <c r="AF796" s="485"/>
      <c r="AG796" s="485"/>
      <c r="AH796" s="485"/>
      <c r="AI796" s="485"/>
      <c r="AJ796" s="485"/>
      <c r="AK796" s="485"/>
      <c r="AL796" s="485"/>
      <c r="AM796" s="485"/>
      <c r="AN796" s="527"/>
      <c r="AO796" s="530"/>
      <c r="AP796" s="485"/>
      <c r="AQ796" s="485"/>
      <c r="AR796" s="485"/>
      <c r="AS796" s="485"/>
      <c r="AT796" s="485"/>
      <c r="AU796" s="485"/>
      <c r="AV796" s="485"/>
      <c r="AW796" s="485"/>
      <c r="AX796" s="527"/>
      <c r="AY796" s="528"/>
      <c r="AZ796" s="529"/>
      <c r="BA796" s="534"/>
      <c r="BB796" s="532"/>
      <c r="BC796" s="532"/>
      <c r="BD796" s="532"/>
      <c r="BE796" s="535"/>
      <c r="BF796" s="536"/>
      <c r="BG796" s="537"/>
      <c r="BH796" s="537"/>
      <c r="BI796" s="537"/>
      <c r="BJ796" s="538"/>
      <c r="BK796" s="557"/>
      <c r="BL796" s="537"/>
      <c r="BM796" s="537"/>
      <c r="BN796" s="537"/>
      <c r="BO796" s="558"/>
      <c r="BP796" s="531"/>
      <c r="BQ796" s="532"/>
      <c r="BR796" s="532"/>
      <c r="BS796" s="532"/>
      <c r="BT796" s="533"/>
      <c r="BU796" s="534"/>
      <c r="BV796" s="532"/>
      <c r="BW796" s="532"/>
      <c r="BX796" s="532"/>
      <c r="BY796" s="535"/>
      <c r="BZ796" s="536"/>
      <c r="CA796" s="537"/>
      <c r="CB796" s="537"/>
      <c r="CC796" s="537"/>
      <c r="CD796" s="538"/>
      <c r="CE796" s="561">
        <f t="shared" si="12"/>
        <v>0</v>
      </c>
      <c r="CF796" s="562"/>
      <c r="CG796" s="562"/>
      <c r="CH796" s="562"/>
      <c r="CI796" s="562"/>
      <c r="CJ796" s="562"/>
      <c r="CK796" s="562"/>
      <c r="CL796" s="562"/>
      <c r="CM796" s="563"/>
    </row>
    <row r="797" spans="1:91" s="104" customFormat="1" ht="12.75" customHeight="1" x14ac:dyDescent="0.2">
      <c r="A797" s="100">
        <v>778</v>
      </c>
      <c r="B797" s="443"/>
      <c r="C797" s="444"/>
      <c r="D797" s="444"/>
      <c r="E797" s="444"/>
      <c r="F797" s="444"/>
      <c r="G797" s="444"/>
      <c r="H797" s="444"/>
      <c r="I797" s="444"/>
      <c r="J797" s="444"/>
      <c r="K797" s="444"/>
      <c r="L797" s="444"/>
      <c r="M797" s="444"/>
      <c r="N797" s="444"/>
      <c r="O797" s="444"/>
      <c r="P797" s="444"/>
      <c r="Q797" s="444"/>
      <c r="R797" s="445"/>
      <c r="S797" s="446"/>
      <c r="T797" s="447"/>
      <c r="U797" s="448"/>
      <c r="V797" s="449"/>
      <c r="W797" s="447"/>
      <c r="X797" s="485"/>
      <c r="Y797" s="485"/>
      <c r="Z797" s="485"/>
      <c r="AA797" s="485"/>
      <c r="AB797" s="485"/>
      <c r="AC797" s="485"/>
      <c r="AD797" s="485"/>
      <c r="AE797" s="485"/>
      <c r="AF797" s="485"/>
      <c r="AG797" s="485"/>
      <c r="AH797" s="485"/>
      <c r="AI797" s="485"/>
      <c r="AJ797" s="485"/>
      <c r="AK797" s="485"/>
      <c r="AL797" s="485"/>
      <c r="AM797" s="485"/>
      <c r="AN797" s="527"/>
      <c r="AO797" s="530"/>
      <c r="AP797" s="485"/>
      <c r="AQ797" s="485"/>
      <c r="AR797" s="485"/>
      <c r="AS797" s="485"/>
      <c r="AT797" s="485"/>
      <c r="AU797" s="485"/>
      <c r="AV797" s="485"/>
      <c r="AW797" s="485"/>
      <c r="AX797" s="527"/>
      <c r="AY797" s="528"/>
      <c r="AZ797" s="529"/>
      <c r="BA797" s="534"/>
      <c r="BB797" s="532"/>
      <c r="BC797" s="532"/>
      <c r="BD797" s="532"/>
      <c r="BE797" s="535"/>
      <c r="BF797" s="536"/>
      <c r="BG797" s="537"/>
      <c r="BH797" s="537"/>
      <c r="BI797" s="537"/>
      <c r="BJ797" s="538"/>
      <c r="BK797" s="557"/>
      <c r="BL797" s="537"/>
      <c r="BM797" s="537"/>
      <c r="BN797" s="537"/>
      <c r="BO797" s="558"/>
      <c r="BP797" s="531"/>
      <c r="BQ797" s="532"/>
      <c r="BR797" s="532"/>
      <c r="BS797" s="532"/>
      <c r="BT797" s="533"/>
      <c r="BU797" s="534"/>
      <c r="BV797" s="532"/>
      <c r="BW797" s="532"/>
      <c r="BX797" s="532"/>
      <c r="BY797" s="535"/>
      <c r="BZ797" s="536"/>
      <c r="CA797" s="537"/>
      <c r="CB797" s="537"/>
      <c r="CC797" s="537"/>
      <c r="CD797" s="538"/>
      <c r="CE797" s="561">
        <f t="shared" si="12"/>
        <v>0</v>
      </c>
      <c r="CF797" s="562"/>
      <c r="CG797" s="562"/>
      <c r="CH797" s="562"/>
      <c r="CI797" s="562"/>
      <c r="CJ797" s="562"/>
      <c r="CK797" s="562"/>
      <c r="CL797" s="562"/>
      <c r="CM797" s="563"/>
    </row>
    <row r="798" spans="1:91" s="104" customFormat="1" ht="12.75" customHeight="1" x14ac:dyDescent="0.2">
      <c r="A798" s="100">
        <v>779</v>
      </c>
      <c r="B798" s="443"/>
      <c r="C798" s="444"/>
      <c r="D798" s="444"/>
      <c r="E798" s="444"/>
      <c r="F798" s="444"/>
      <c r="G798" s="444"/>
      <c r="H798" s="444"/>
      <c r="I798" s="444"/>
      <c r="J798" s="444"/>
      <c r="K798" s="444"/>
      <c r="L798" s="444"/>
      <c r="M798" s="444"/>
      <c r="N798" s="444"/>
      <c r="O798" s="444"/>
      <c r="P798" s="444"/>
      <c r="Q798" s="444"/>
      <c r="R798" s="445"/>
      <c r="S798" s="446"/>
      <c r="T798" s="447"/>
      <c r="U798" s="448"/>
      <c r="V798" s="449"/>
      <c r="W798" s="447"/>
      <c r="X798" s="485"/>
      <c r="Y798" s="485"/>
      <c r="Z798" s="485"/>
      <c r="AA798" s="485"/>
      <c r="AB798" s="485"/>
      <c r="AC798" s="485"/>
      <c r="AD798" s="485"/>
      <c r="AE798" s="485"/>
      <c r="AF798" s="485"/>
      <c r="AG798" s="485"/>
      <c r="AH798" s="485"/>
      <c r="AI798" s="485"/>
      <c r="AJ798" s="485"/>
      <c r="AK798" s="485"/>
      <c r="AL798" s="485"/>
      <c r="AM798" s="485"/>
      <c r="AN798" s="527"/>
      <c r="AO798" s="530"/>
      <c r="AP798" s="485"/>
      <c r="AQ798" s="485"/>
      <c r="AR798" s="485"/>
      <c r="AS798" s="485"/>
      <c r="AT798" s="485"/>
      <c r="AU798" s="485"/>
      <c r="AV798" s="485"/>
      <c r="AW798" s="485"/>
      <c r="AX798" s="527"/>
      <c r="AY798" s="528"/>
      <c r="AZ798" s="529"/>
      <c r="BA798" s="534"/>
      <c r="BB798" s="532"/>
      <c r="BC798" s="532"/>
      <c r="BD798" s="532"/>
      <c r="BE798" s="535"/>
      <c r="BF798" s="536"/>
      <c r="BG798" s="537"/>
      <c r="BH798" s="537"/>
      <c r="BI798" s="537"/>
      <c r="BJ798" s="538"/>
      <c r="BK798" s="557"/>
      <c r="BL798" s="537"/>
      <c r="BM798" s="537"/>
      <c r="BN798" s="537"/>
      <c r="BO798" s="558"/>
      <c r="BP798" s="531"/>
      <c r="BQ798" s="532"/>
      <c r="BR798" s="532"/>
      <c r="BS798" s="532"/>
      <c r="BT798" s="533"/>
      <c r="BU798" s="534"/>
      <c r="BV798" s="532"/>
      <c r="BW798" s="532"/>
      <c r="BX798" s="532"/>
      <c r="BY798" s="535"/>
      <c r="BZ798" s="536"/>
      <c r="CA798" s="537"/>
      <c r="CB798" s="537"/>
      <c r="CC798" s="537"/>
      <c r="CD798" s="538"/>
      <c r="CE798" s="561">
        <f t="shared" si="12"/>
        <v>0</v>
      </c>
      <c r="CF798" s="562"/>
      <c r="CG798" s="562"/>
      <c r="CH798" s="562"/>
      <c r="CI798" s="562"/>
      <c r="CJ798" s="562"/>
      <c r="CK798" s="562"/>
      <c r="CL798" s="562"/>
      <c r="CM798" s="563"/>
    </row>
    <row r="799" spans="1:91" s="104" customFormat="1" ht="12.75" customHeight="1" x14ac:dyDescent="0.2">
      <c r="A799" s="100">
        <v>780</v>
      </c>
      <c r="B799" s="443"/>
      <c r="C799" s="444"/>
      <c r="D799" s="444"/>
      <c r="E799" s="444"/>
      <c r="F799" s="444"/>
      <c r="G799" s="444"/>
      <c r="H799" s="444"/>
      <c r="I799" s="444"/>
      <c r="J799" s="444"/>
      <c r="K799" s="444"/>
      <c r="L799" s="444"/>
      <c r="M799" s="444"/>
      <c r="N799" s="444"/>
      <c r="O799" s="444"/>
      <c r="P799" s="444"/>
      <c r="Q799" s="444"/>
      <c r="R799" s="445"/>
      <c r="S799" s="446"/>
      <c r="T799" s="447"/>
      <c r="U799" s="448"/>
      <c r="V799" s="449"/>
      <c r="W799" s="447"/>
      <c r="X799" s="485"/>
      <c r="Y799" s="485"/>
      <c r="Z799" s="485"/>
      <c r="AA799" s="485"/>
      <c r="AB799" s="485"/>
      <c r="AC799" s="485"/>
      <c r="AD799" s="485"/>
      <c r="AE799" s="485"/>
      <c r="AF799" s="485"/>
      <c r="AG799" s="485"/>
      <c r="AH799" s="485"/>
      <c r="AI799" s="485"/>
      <c r="AJ799" s="485"/>
      <c r="AK799" s="485"/>
      <c r="AL799" s="485"/>
      <c r="AM799" s="485"/>
      <c r="AN799" s="527"/>
      <c r="AO799" s="530"/>
      <c r="AP799" s="485"/>
      <c r="AQ799" s="485"/>
      <c r="AR799" s="485"/>
      <c r="AS799" s="485"/>
      <c r="AT799" s="485"/>
      <c r="AU799" s="485"/>
      <c r="AV799" s="485"/>
      <c r="AW799" s="485"/>
      <c r="AX799" s="527"/>
      <c r="AY799" s="528"/>
      <c r="AZ799" s="529"/>
      <c r="BA799" s="534"/>
      <c r="BB799" s="532"/>
      <c r="BC799" s="532"/>
      <c r="BD799" s="532"/>
      <c r="BE799" s="535"/>
      <c r="BF799" s="536"/>
      <c r="BG799" s="537"/>
      <c r="BH799" s="537"/>
      <c r="BI799" s="537"/>
      <c r="BJ799" s="538"/>
      <c r="BK799" s="557"/>
      <c r="BL799" s="537"/>
      <c r="BM799" s="537"/>
      <c r="BN799" s="537"/>
      <c r="BO799" s="558"/>
      <c r="BP799" s="531"/>
      <c r="BQ799" s="532"/>
      <c r="BR799" s="532"/>
      <c r="BS799" s="532"/>
      <c r="BT799" s="533"/>
      <c r="BU799" s="534"/>
      <c r="BV799" s="532"/>
      <c r="BW799" s="532"/>
      <c r="BX799" s="532"/>
      <c r="BY799" s="535"/>
      <c r="BZ799" s="536"/>
      <c r="CA799" s="537"/>
      <c r="CB799" s="537"/>
      <c r="CC799" s="537"/>
      <c r="CD799" s="538"/>
      <c r="CE799" s="561">
        <f t="shared" ref="CE799:CE819" si="13">SUM(BA799:CD799)</f>
        <v>0</v>
      </c>
      <c r="CF799" s="562"/>
      <c r="CG799" s="562"/>
      <c r="CH799" s="562"/>
      <c r="CI799" s="562"/>
      <c r="CJ799" s="562"/>
      <c r="CK799" s="562"/>
      <c r="CL799" s="562"/>
      <c r="CM799" s="563"/>
    </row>
    <row r="800" spans="1:91" s="104" customFormat="1" ht="12.75" customHeight="1" x14ac:dyDescent="0.2">
      <c r="A800" s="100">
        <v>781</v>
      </c>
      <c r="B800" s="443"/>
      <c r="C800" s="444"/>
      <c r="D800" s="444"/>
      <c r="E800" s="444"/>
      <c r="F800" s="444"/>
      <c r="G800" s="444"/>
      <c r="H800" s="444"/>
      <c r="I800" s="444"/>
      <c r="J800" s="444"/>
      <c r="K800" s="444"/>
      <c r="L800" s="444"/>
      <c r="M800" s="444"/>
      <c r="N800" s="444"/>
      <c r="O800" s="444"/>
      <c r="P800" s="444"/>
      <c r="Q800" s="444"/>
      <c r="R800" s="445"/>
      <c r="S800" s="446"/>
      <c r="T800" s="447"/>
      <c r="U800" s="448"/>
      <c r="V800" s="449"/>
      <c r="W800" s="447"/>
      <c r="X800" s="485"/>
      <c r="Y800" s="485"/>
      <c r="Z800" s="485"/>
      <c r="AA800" s="485"/>
      <c r="AB800" s="485"/>
      <c r="AC800" s="485"/>
      <c r="AD800" s="485"/>
      <c r="AE800" s="485"/>
      <c r="AF800" s="485"/>
      <c r="AG800" s="485"/>
      <c r="AH800" s="485"/>
      <c r="AI800" s="485"/>
      <c r="AJ800" s="485"/>
      <c r="AK800" s="485"/>
      <c r="AL800" s="485"/>
      <c r="AM800" s="485"/>
      <c r="AN800" s="527"/>
      <c r="AO800" s="530"/>
      <c r="AP800" s="485"/>
      <c r="AQ800" s="485"/>
      <c r="AR800" s="485"/>
      <c r="AS800" s="485"/>
      <c r="AT800" s="485"/>
      <c r="AU800" s="485"/>
      <c r="AV800" s="485"/>
      <c r="AW800" s="485"/>
      <c r="AX800" s="527"/>
      <c r="AY800" s="528"/>
      <c r="AZ800" s="529"/>
      <c r="BA800" s="534"/>
      <c r="BB800" s="532"/>
      <c r="BC800" s="532"/>
      <c r="BD800" s="532"/>
      <c r="BE800" s="535"/>
      <c r="BF800" s="536"/>
      <c r="BG800" s="537"/>
      <c r="BH800" s="537"/>
      <c r="BI800" s="537"/>
      <c r="BJ800" s="538"/>
      <c r="BK800" s="557"/>
      <c r="BL800" s="537"/>
      <c r="BM800" s="537"/>
      <c r="BN800" s="537"/>
      <c r="BO800" s="558"/>
      <c r="BP800" s="531"/>
      <c r="BQ800" s="532"/>
      <c r="BR800" s="532"/>
      <c r="BS800" s="532"/>
      <c r="BT800" s="533"/>
      <c r="BU800" s="534"/>
      <c r="BV800" s="532"/>
      <c r="BW800" s="532"/>
      <c r="BX800" s="532"/>
      <c r="BY800" s="535"/>
      <c r="BZ800" s="536"/>
      <c r="CA800" s="537"/>
      <c r="CB800" s="537"/>
      <c r="CC800" s="537"/>
      <c r="CD800" s="538"/>
      <c r="CE800" s="561">
        <f t="shared" si="13"/>
        <v>0</v>
      </c>
      <c r="CF800" s="562"/>
      <c r="CG800" s="562"/>
      <c r="CH800" s="562"/>
      <c r="CI800" s="562"/>
      <c r="CJ800" s="562"/>
      <c r="CK800" s="562"/>
      <c r="CL800" s="562"/>
      <c r="CM800" s="563"/>
    </row>
    <row r="801" spans="1:91" s="104" customFormat="1" ht="12.75" customHeight="1" x14ac:dyDescent="0.2">
      <c r="A801" s="100">
        <v>782</v>
      </c>
      <c r="B801" s="443"/>
      <c r="C801" s="444"/>
      <c r="D801" s="444"/>
      <c r="E801" s="444"/>
      <c r="F801" s="444"/>
      <c r="G801" s="444"/>
      <c r="H801" s="444"/>
      <c r="I801" s="444"/>
      <c r="J801" s="444"/>
      <c r="K801" s="444"/>
      <c r="L801" s="444"/>
      <c r="M801" s="444"/>
      <c r="N801" s="444"/>
      <c r="O801" s="444"/>
      <c r="P801" s="444"/>
      <c r="Q801" s="444"/>
      <c r="R801" s="445"/>
      <c r="S801" s="446"/>
      <c r="T801" s="447"/>
      <c r="U801" s="448"/>
      <c r="V801" s="449"/>
      <c r="W801" s="447"/>
      <c r="X801" s="485"/>
      <c r="Y801" s="485"/>
      <c r="Z801" s="485"/>
      <c r="AA801" s="485"/>
      <c r="AB801" s="485"/>
      <c r="AC801" s="485"/>
      <c r="AD801" s="485"/>
      <c r="AE801" s="485"/>
      <c r="AF801" s="485"/>
      <c r="AG801" s="485"/>
      <c r="AH801" s="485"/>
      <c r="AI801" s="485"/>
      <c r="AJ801" s="485"/>
      <c r="AK801" s="485"/>
      <c r="AL801" s="485"/>
      <c r="AM801" s="485"/>
      <c r="AN801" s="527"/>
      <c r="AO801" s="530"/>
      <c r="AP801" s="485"/>
      <c r="AQ801" s="485"/>
      <c r="AR801" s="485"/>
      <c r="AS801" s="485"/>
      <c r="AT801" s="485"/>
      <c r="AU801" s="485"/>
      <c r="AV801" s="485"/>
      <c r="AW801" s="485"/>
      <c r="AX801" s="527"/>
      <c r="AY801" s="528"/>
      <c r="AZ801" s="529"/>
      <c r="BA801" s="534"/>
      <c r="BB801" s="532"/>
      <c r="BC801" s="532"/>
      <c r="BD801" s="532"/>
      <c r="BE801" s="535"/>
      <c r="BF801" s="536"/>
      <c r="BG801" s="537"/>
      <c r="BH801" s="537"/>
      <c r="BI801" s="537"/>
      <c r="BJ801" s="538"/>
      <c r="BK801" s="557"/>
      <c r="BL801" s="537"/>
      <c r="BM801" s="537"/>
      <c r="BN801" s="537"/>
      <c r="BO801" s="558"/>
      <c r="BP801" s="531"/>
      <c r="BQ801" s="532"/>
      <c r="BR801" s="532"/>
      <c r="BS801" s="532"/>
      <c r="BT801" s="533"/>
      <c r="BU801" s="534"/>
      <c r="BV801" s="532"/>
      <c r="BW801" s="532"/>
      <c r="BX801" s="532"/>
      <c r="BY801" s="535"/>
      <c r="BZ801" s="536"/>
      <c r="CA801" s="537"/>
      <c r="CB801" s="537"/>
      <c r="CC801" s="537"/>
      <c r="CD801" s="538"/>
      <c r="CE801" s="561">
        <f t="shared" si="13"/>
        <v>0</v>
      </c>
      <c r="CF801" s="562"/>
      <c r="CG801" s="562"/>
      <c r="CH801" s="562"/>
      <c r="CI801" s="562"/>
      <c r="CJ801" s="562"/>
      <c r="CK801" s="562"/>
      <c r="CL801" s="562"/>
      <c r="CM801" s="563"/>
    </row>
    <row r="802" spans="1:91" s="104" customFormat="1" ht="12.75" customHeight="1" x14ac:dyDescent="0.2">
      <c r="A802" s="100">
        <v>783</v>
      </c>
      <c r="B802" s="443"/>
      <c r="C802" s="444"/>
      <c r="D802" s="444"/>
      <c r="E802" s="444"/>
      <c r="F802" s="444"/>
      <c r="G802" s="444"/>
      <c r="H802" s="444"/>
      <c r="I802" s="444"/>
      <c r="J802" s="444"/>
      <c r="K802" s="444"/>
      <c r="L802" s="444"/>
      <c r="M802" s="444"/>
      <c r="N802" s="444"/>
      <c r="O802" s="444"/>
      <c r="P802" s="444"/>
      <c r="Q802" s="444"/>
      <c r="R802" s="445"/>
      <c r="S802" s="446"/>
      <c r="T802" s="447"/>
      <c r="U802" s="448"/>
      <c r="V802" s="449"/>
      <c r="W802" s="447"/>
      <c r="X802" s="485"/>
      <c r="Y802" s="485"/>
      <c r="Z802" s="485"/>
      <c r="AA802" s="485"/>
      <c r="AB802" s="485"/>
      <c r="AC802" s="485"/>
      <c r="AD802" s="485"/>
      <c r="AE802" s="485"/>
      <c r="AF802" s="485"/>
      <c r="AG802" s="485"/>
      <c r="AH802" s="485"/>
      <c r="AI802" s="485"/>
      <c r="AJ802" s="485"/>
      <c r="AK802" s="485"/>
      <c r="AL802" s="485"/>
      <c r="AM802" s="485"/>
      <c r="AN802" s="527"/>
      <c r="AO802" s="530"/>
      <c r="AP802" s="485"/>
      <c r="AQ802" s="485"/>
      <c r="AR802" s="485"/>
      <c r="AS802" s="485"/>
      <c r="AT802" s="485"/>
      <c r="AU802" s="485"/>
      <c r="AV802" s="485"/>
      <c r="AW802" s="485"/>
      <c r="AX802" s="527"/>
      <c r="AY802" s="528"/>
      <c r="AZ802" s="529"/>
      <c r="BA802" s="534"/>
      <c r="BB802" s="532"/>
      <c r="BC802" s="532"/>
      <c r="BD802" s="532"/>
      <c r="BE802" s="535"/>
      <c r="BF802" s="536"/>
      <c r="BG802" s="537"/>
      <c r="BH802" s="537"/>
      <c r="BI802" s="537"/>
      <c r="BJ802" s="538"/>
      <c r="BK802" s="557"/>
      <c r="BL802" s="537"/>
      <c r="BM802" s="537"/>
      <c r="BN802" s="537"/>
      <c r="BO802" s="558"/>
      <c r="BP802" s="531"/>
      <c r="BQ802" s="532"/>
      <c r="BR802" s="532"/>
      <c r="BS802" s="532"/>
      <c r="BT802" s="533"/>
      <c r="BU802" s="534"/>
      <c r="BV802" s="532"/>
      <c r="BW802" s="532"/>
      <c r="BX802" s="532"/>
      <c r="BY802" s="535"/>
      <c r="BZ802" s="536"/>
      <c r="CA802" s="537"/>
      <c r="CB802" s="537"/>
      <c r="CC802" s="537"/>
      <c r="CD802" s="538"/>
      <c r="CE802" s="561">
        <f t="shared" si="13"/>
        <v>0</v>
      </c>
      <c r="CF802" s="562"/>
      <c r="CG802" s="562"/>
      <c r="CH802" s="562"/>
      <c r="CI802" s="562"/>
      <c r="CJ802" s="562"/>
      <c r="CK802" s="562"/>
      <c r="CL802" s="562"/>
      <c r="CM802" s="563"/>
    </row>
    <row r="803" spans="1:91" s="104" customFormat="1" ht="12.75" customHeight="1" x14ac:dyDescent="0.2">
      <c r="A803" s="100">
        <v>784</v>
      </c>
      <c r="B803" s="443"/>
      <c r="C803" s="444"/>
      <c r="D803" s="444"/>
      <c r="E803" s="444"/>
      <c r="F803" s="444"/>
      <c r="G803" s="444"/>
      <c r="H803" s="444"/>
      <c r="I803" s="444"/>
      <c r="J803" s="444"/>
      <c r="K803" s="444"/>
      <c r="L803" s="444"/>
      <c r="M803" s="444"/>
      <c r="N803" s="444"/>
      <c r="O803" s="444"/>
      <c r="P803" s="444"/>
      <c r="Q803" s="444"/>
      <c r="R803" s="445"/>
      <c r="S803" s="446"/>
      <c r="T803" s="447"/>
      <c r="U803" s="448"/>
      <c r="V803" s="449"/>
      <c r="W803" s="447"/>
      <c r="X803" s="485"/>
      <c r="Y803" s="485"/>
      <c r="Z803" s="485"/>
      <c r="AA803" s="485"/>
      <c r="AB803" s="485"/>
      <c r="AC803" s="485"/>
      <c r="AD803" s="485"/>
      <c r="AE803" s="485"/>
      <c r="AF803" s="485"/>
      <c r="AG803" s="485"/>
      <c r="AH803" s="485"/>
      <c r="AI803" s="485"/>
      <c r="AJ803" s="485"/>
      <c r="AK803" s="485"/>
      <c r="AL803" s="485"/>
      <c r="AM803" s="485"/>
      <c r="AN803" s="527"/>
      <c r="AO803" s="530"/>
      <c r="AP803" s="485"/>
      <c r="AQ803" s="485"/>
      <c r="AR803" s="485"/>
      <c r="AS803" s="485"/>
      <c r="AT803" s="485"/>
      <c r="AU803" s="485"/>
      <c r="AV803" s="485"/>
      <c r="AW803" s="485"/>
      <c r="AX803" s="527"/>
      <c r="AY803" s="528"/>
      <c r="AZ803" s="529"/>
      <c r="BA803" s="534"/>
      <c r="BB803" s="532"/>
      <c r="BC803" s="532"/>
      <c r="BD803" s="532"/>
      <c r="BE803" s="535"/>
      <c r="BF803" s="536"/>
      <c r="BG803" s="537"/>
      <c r="BH803" s="537"/>
      <c r="BI803" s="537"/>
      <c r="BJ803" s="538"/>
      <c r="BK803" s="557"/>
      <c r="BL803" s="537"/>
      <c r="BM803" s="537"/>
      <c r="BN803" s="537"/>
      <c r="BO803" s="558"/>
      <c r="BP803" s="531"/>
      <c r="BQ803" s="532"/>
      <c r="BR803" s="532"/>
      <c r="BS803" s="532"/>
      <c r="BT803" s="533"/>
      <c r="BU803" s="534"/>
      <c r="BV803" s="532"/>
      <c r="BW803" s="532"/>
      <c r="BX803" s="532"/>
      <c r="BY803" s="535"/>
      <c r="BZ803" s="536"/>
      <c r="CA803" s="537"/>
      <c r="CB803" s="537"/>
      <c r="CC803" s="537"/>
      <c r="CD803" s="538"/>
      <c r="CE803" s="561">
        <f t="shared" si="13"/>
        <v>0</v>
      </c>
      <c r="CF803" s="562"/>
      <c r="CG803" s="562"/>
      <c r="CH803" s="562"/>
      <c r="CI803" s="562"/>
      <c r="CJ803" s="562"/>
      <c r="CK803" s="562"/>
      <c r="CL803" s="562"/>
      <c r="CM803" s="563"/>
    </row>
    <row r="804" spans="1:91" s="104" customFormat="1" ht="12.75" customHeight="1" x14ac:dyDescent="0.2">
      <c r="A804" s="100">
        <v>785</v>
      </c>
      <c r="B804" s="443"/>
      <c r="C804" s="444"/>
      <c r="D804" s="444"/>
      <c r="E804" s="444"/>
      <c r="F804" s="444"/>
      <c r="G804" s="444"/>
      <c r="H804" s="444"/>
      <c r="I804" s="444"/>
      <c r="J804" s="444"/>
      <c r="K804" s="444"/>
      <c r="L804" s="444"/>
      <c r="M804" s="444"/>
      <c r="N804" s="444"/>
      <c r="O804" s="444"/>
      <c r="P804" s="444"/>
      <c r="Q804" s="444"/>
      <c r="R804" s="445"/>
      <c r="S804" s="446"/>
      <c r="T804" s="447"/>
      <c r="U804" s="448"/>
      <c r="V804" s="449"/>
      <c r="W804" s="447"/>
      <c r="X804" s="485"/>
      <c r="Y804" s="485"/>
      <c r="Z804" s="485"/>
      <c r="AA804" s="485"/>
      <c r="AB804" s="485"/>
      <c r="AC804" s="485"/>
      <c r="AD804" s="485"/>
      <c r="AE804" s="485"/>
      <c r="AF804" s="485"/>
      <c r="AG804" s="485"/>
      <c r="AH804" s="485"/>
      <c r="AI804" s="485"/>
      <c r="AJ804" s="485"/>
      <c r="AK804" s="485"/>
      <c r="AL804" s="485"/>
      <c r="AM804" s="485"/>
      <c r="AN804" s="527"/>
      <c r="AO804" s="530"/>
      <c r="AP804" s="485"/>
      <c r="AQ804" s="485"/>
      <c r="AR804" s="485"/>
      <c r="AS804" s="485"/>
      <c r="AT804" s="485"/>
      <c r="AU804" s="485"/>
      <c r="AV804" s="485"/>
      <c r="AW804" s="485"/>
      <c r="AX804" s="527"/>
      <c r="AY804" s="528"/>
      <c r="AZ804" s="529"/>
      <c r="BA804" s="534"/>
      <c r="BB804" s="532"/>
      <c r="BC804" s="532"/>
      <c r="BD804" s="532"/>
      <c r="BE804" s="535"/>
      <c r="BF804" s="536"/>
      <c r="BG804" s="537"/>
      <c r="BH804" s="537"/>
      <c r="BI804" s="537"/>
      <c r="BJ804" s="538"/>
      <c r="BK804" s="557"/>
      <c r="BL804" s="537"/>
      <c r="BM804" s="537"/>
      <c r="BN804" s="537"/>
      <c r="BO804" s="558"/>
      <c r="BP804" s="531"/>
      <c r="BQ804" s="532"/>
      <c r="BR804" s="532"/>
      <c r="BS804" s="532"/>
      <c r="BT804" s="533"/>
      <c r="BU804" s="534"/>
      <c r="BV804" s="532"/>
      <c r="BW804" s="532"/>
      <c r="BX804" s="532"/>
      <c r="BY804" s="535"/>
      <c r="BZ804" s="536"/>
      <c r="CA804" s="537"/>
      <c r="CB804" s="537"/>
      <c r="CC804" s="537"/>
      <c r="CD804" s="538"/>
      <c r="CE804" s="561">
        <f t="shared" si="13"/>
        <v>0</v>
      </c>
      <c r="CF804" s="562"/>
      <c r="CG804" s="562"/>
      <c r="CH804" s="562"/>
      <c r="CI804" s="562"/>
      <c r="CJ804" s="562"/>
      <c r="CK804" s="562"/>
      <c r="CL804" s="562"/>
      <c r="CM804" s="563"/>
    </row>
    <row r="805" spans="1:91" s="104" customFormat="1" ht="12.75" customHeight="1" x14ac:dyDescent="0.2">
      <c r="A805" s="100">
        <v>786</v>
      </c>
      <c r="B805" s="443"/>
      <c r="C805" s="444"/>
      <c r="D805" s="444"/>
      <c r="E805" s="444"/>
      <c r="F805" s="444"/>
      <c r="G805" s="444"/>
      <c r="H805" s="444"/>
      <c r="I805" s="444"/>
      <c r="J805" s="444"/>
      <c r="K805" s="444"/>
      <c r="L805" s="444"/>
      <c r="M805" s="444"/>
      <c r="N805" s="444"/>
      <c r="O805" s="444"/>
      <c r="P805" s="444"/>
      <c r="Q805" s="444"/>
      <c r="R805" s="445"/>
      <c r="S805" s="446"/>
      <c r="T805" s="447"/>
      <c r="U805" s="448"/>
      <c r="V805" s="449"/>
      <c r="W805" s="447"/>
      <c r="X805" s="485"/>
      <c r="Y805" s="485"/>
      <c r="Z805" s="485"/>
      <c r="AA805" s="485"/>
      <c r="AB805" s="485"/>
      <c r="AC805" s="485"/>
      <c r="AD805" s="485"/>
      <c r="AE805" s="485"/>
      <c r="AF805" s="485"/>
      <c r="AG805" s="485"/>
      <c r="AH805" s="485"/>
      <c r="AI805" s="485"/>
      <c r="AJ805" s="485"/>
      <c r="AK805" s="485"/>
      <c r="AL805" s="485"/>
      <c r="AM805" s="485"/>
      <c r="AN805" s="527"/>
      <c r="AO805" s="530"/>
      <c r="AP805" s="485"/>
      <c r="AQ805" s="485"/>
      <c r="AR805" s="485"/>
      <c r="AS805" s="485"/>
      <c r="AT805" s="485"/>
      <c r="AU805" s="485"/>
      <c r="AV805" s="485"/>
      <c r="AW805" s="485"/>
      <c r="AX805" s="527"/>
      <c r="AY805" s="528"/>
      <c r="AZ805" s="529"/>
      <c r="BA805" s="534"/>
      <c r="BB805" s="532"/>
      <c r="BC805" s="532"/>
      <c r="BD805" s="532"/>
      <c r="BE805" s="535"/>
      <c r="BF805" s="536"/>
      <c r="BG805" s="537"/>
      <c r="BH805" s="537"/>
      <c r="BI805" s="537"/>
      <c r="BJ805" s="538"/>
      <c r="BK805" s="557"/>
      <c r="BL805" s="537"/>
      <c r="BM805" s="537"/>
      <c r="BN805" s="537"/>
      <c r="BO805" s="558"/>
      <c r="BP805" s="531"/>
      <c r="BQ805" s="532"/>
      <c r="BR805" s="532"/>
      <c r="BS805" s="532"/>
      <c r="BT805" s="533"/>
      <c r="BU805" s="534"/>
      <c r="BV805" s="532"/>
      <c r="BW805" s="532"/>
      <c r="BX805" s="532"/>
      <c r="BY805" s="535"/>
      <c r="BZ805" s="536"/>
      <c r="CA805" s="537"/>
      <c r="CB805" s="537"/>
      <c r="CC805" s="537"/>
      <c r="CD805" s="538"/>
      <c r="CE805" s="561">
        <f t="shared" si="13"/>
        <v>0</v>
      </c>
      <c r="CF805" s="562"/>
      <c r="CG805" s="562"/>
      <c r="CH805" s="562"/>
      <c r="CI805" s="562"/>
      <c r="CJ805" s="562"/>
      <c r="CK805" s="562"/>
      <c r="CL805" s="562"/>
      <c r="CM805" s="563"/>
    </row>
    <row r="806" spans="1:91" s="104" customFormat="1" ht="12.75" customHeight="1" x14ac:dyDescent="0.2">
      <c r="A806" s="100">
        <v>787</v>
      </c>
      <c r="B806" s="443"/>
      <c r="C806" s="444"/>
      <c r="D806" s="444"/>
      <c r="E806" s="444"/>
      <c r="F806" s="444"/>
      <c r="G806" s="444"/>
      <c r="H806" s="444"/>
      <c r="I806" s="444"/>
      <c r="J806" s="444"/>
      <c r="K806" s="444"/>
      <c r="L806" s="444"/>
      <c r="M806" s="444"/>
      <c r="N806" s="444"/>
      <c r="O806" s="444"/>
      <c r="P806" s="444"/>
      <c r="Q806" s="444"/>
      <c r="R806" s="445"/>
      <c r="S806" s="446"/>
      <c r="T806" s="447"/>
      <c r="U806" s="448"/>
      <c r="V806" s="449"/>
      <c r="W806" s="447"/>
      <c r="X806" s="485"/>
      <c r="Y806" s="485"/>
      <c r="Z806" s="485"/>
      <c r="AA806" s="485"/>
      <c r="AB806" s="485"/>
      <c r="AC806" s="485"/>
      <c r="AD806" s="485"/>
      <c r="AE806" s="485"/>
      <c r="AF806" s="485"/>
      <c r="AG806" s="485"/>
      <c r="AH806" s="485"/>
      <c r="AI806" s="485"/>
      <c r="AJ806" s="485"/>
      <c r="AK806" s="485"/>
      <c r="AL806" s="485"/>
      <c r="AM806" s="485"/>
      <c r="AN806" s="527"/>
      <c r="AO806" s="530"/>
      <c r="AP806" s="485"/>
      <c r="AQ806" s="485"/>
      <c r="AR806" s="485"/>
      <c r="AS806" s="485"/>
      <c r="AT806" s="485"/>
      <c r="AU806" s="485"/>
      <c r="AV806" s="485"/>
      <c r="AW806" s="485"/>
      <c r="AX806" s="527"/>
      <c r="AY806" s="528"/>
      <c r="AZ806" s="529"/>
      <c r="BA806" s="534"/>
      <c r="BB806" s="532"/>
      <c r="BC806" s="532"/>
      <c r="BD806" s="532"/>
      <c r="BE806" s="535"/>
      <c r="BF806" s="536"/>
      <c r="BG806" s="537"/>
      <c r="BH806" s="537"/>
      <c r="BI806" s="537"/>
      <c r="BJ806" s="538"/>
      <c r="BK806" s="557"/>
      <c r="BL806" s="537"/>
      <c r="BM806" s="537"/>
      <c r="BN806" s="537"/>
      <c r="BO806" s="558"/>
      <c r="BP806" s="531"/>
      <c r="BQ806" s="532"/>
      <c r="BR806" s="532"/>
      <c r="BS806" s="532"/>
      <c r="BT806" s="533"/>
      <c r="BU806" s="534"/>
      <c r="BV806" s="532"/>
      <c r="BW806" s="532"/>
      <c r="BX806" s="532"/>
      <c r="BY806" s="535"/>
      <c r="BZ806" s="536"/>
      <c r="CA806" s="537"/>
      <c r="CB806" s="537"/>
      <c r="CC806" s="537"/>
      <c r="CD806" s="538"/>
      <c r="CE806" s="561">
        <f t="shared" si="13"/>
        <v>0</v>
      </c>
      <c r="CF806" s="562"/>
      <c r="CG806" s="562"/>
      <c r="CH806" s="562"/>
      <c r="CI806" s="562"/>
      <c r="CJ806" s="562"/>
      <c r="CK806" s="562"/>
      <c r="CL806" s="562"/>
      <c r="CM806" s="563"/>
    </row>
    <row r="807" spans="1:91" s="104" customFormat="1" ht="12.75" customHeight="1" x14ac:dyDescent="0.2">
      <c r="A807" s="100">
        <v>788</v>
      </c>
      <c r="B807" s="443"/>
      <c r="C807" s="444"/>
      <c r="D807" s="444"/>
      <c r="E807" s="444"/>
      <c r="F807" s="444"/>
      <c r="G807" s="444"/>
      <c r="H807" s="444"/>
      <c r="I807" s="444"/>
      <c r="J807" s="444"/>
      <c r="K807" s="444"/>
      <c r="L807" s="444"/>
      <c r="M807" s="444"/>
      <c r="N807" s="444"/>
      <c r="O807" s="444"/>
      <c r="P807" s="444"/>
      <c r="Q807" s="444"/>
      <c r="R807" s="445"/>
      <c r="S807" s="446"/>
      <c r="T807" s="447"/>
      <c r="U807" s="448"/>
      <c r="V807" s="449"/>
      <c r="W807" s="447"/>
      <c r="X807" s="485"/>
      <c r="Y807" s="485"/>
      <c r="Z807" s="485"/>
      <c r="AA807" s="485"/>
      <c r="AB807" s="485"/>
      <c r="AC807" s="485"/>
      <c r="AD807" s="485"/>
      <c r="AE807" s="485"/>
      <c r="AF807" s="485"/>
      <c r="AG807" s="485"/>
      <c r="AH807" s="485"/>
      <c r="AI807" s="485"/>
      <c r="AJ807" s="485"/>
      <c r="AK807" s="485"/>
      <c r="AL807" s="485"/>
      <c r="AM807" s="485"/>
      <c r="AN807" s="527"/>
      <c r="AO807" s="530"/>
      <c r="AP807" s="485"/>
      <c r="AQ807" s="485"/>
      <c r="AR807" s="485"/>
      <c r="AS807" s="485"/>
      <c r="AT807" s="485"/>
      <c r="AU807" s="485"/>
      <c r="AV807" s="485"/>
      <c r="AW807" s="485"/>
      <c r="AX807" s="527"/>
      <c r="AY807" s="528"/>
      <c r="AZ807" s="529"/>
      <c r="BA807" s="534"/>
      <c r="BB807" s="532"/>
      <c r="BC807" s="532"/>
      <c r="BD807" s="532"/>
      <c r="BE807" s="535"/>
      <c r="BF807" s="536"/>
      <c r="BG807" s="537"/>
      <c r="BH807" s="537"/>
      <c r="BI807" s="537"/>
      <c r="BJ807" s="538"/>
      <c r="BK807" s="557"/>
      <c r="BL807" s="537"/>
      <c r="BM807" s="537"/>
      <c r="BN807" s="537"/>
      <c r="BO807" s="558"/>
      <c r="BP807" s="531"/>
      <c r="BQ807" s="532"/>
      <c r="BR807" s="532"/>
      <c r="BS807" s="532"/>
      <c r="BT807" s="533"/>
      <c r="BU807" s="534"/>
      <c r="BV807" s="532"/>
      <c r="BW807" s="532"/>
      <c r="BX807" s="532"/>
      <c r="BY807" s="535"/>
      <c r="BZ807" s="536"/>
      <c r="CA807" s="537"/>
      <c r="CB807" s="537"/>
      <c r="CC807" s="537"/>
      <c r="CD807" s="538"/>
      <c r="CE807" s="561">
        <f t="shared" si="13"/>
        <v>0</v>
      </c>
      <c r="CF807" s="562"/>
      <c r="CG807" s="562"/>
      <c r="CH807" s="562"/>
      <c r="CI807" s="562"/>
      <c r="CJ807" s="562"/>
      <c r="CK807" s="562"/>
      <c r="CL807" s="562"/>
      <c r="CM807" s="563"/>
    </row>
    <row r="808" spans="1:91" s="104" customFormat="1" ht="12.75" customHeight="1" x14ac:dyDescent="0.2">
      <c r="A808" s="100">
        <v>789</v>
      </c>
      <c r="B808" s="443"/>
      <c r="C808" s="444"/>
      <c r="D808" s="444"/>
      <c r="E808" s="444"/>
      <c r="F808" s="444"/>
      <c r="G808" s="444"/>
      <c r="H808" s="444"/>
      <c r="I808" s="444"/>
      <c r="J808" s="444"/>
      <c r="K808" s="444"/>
      <c r="L808" s="444"/>
      <c r="M808" s="444"/>
      <c r="N808" s="444"/>
      <c r="O808" s="444"/>
      <c r="P808" s="444"/>
      <c r="Q808" s="444"/>
      <c r="R808" s="445"/>
      <c r="S808" s="446"/>
      <c r="T808" s="447"/>
      <c r="U808" s="448"/>
      <c r="V808" s="449"/>
      <c r="W808" s="447"/>
      <c r="X808" s="485"/>
      <c r="Y808" s="485"/>
      <c r="Z808" s="485"/>
      <c r="AA808" s="485"/>
      <c r="AB808" s="485"/>
      <c r="AC808" s="485"/>
      <c r="AD808" s="485"/>
      <c r="AE808" s="485"/>
      <c r="AF808" s="485"/>
      <c r="AG808" s="485"/>
      <c r="AH808" s="485"/>
      <c r="AI808" s="485"/>
      <c r="AJ808" s="485"/>
      <c r="AK808" s="485"/>
      <c r="AL808" s="485"/>
      <c r="AM808" s="485"/>
      <c r="AN808" s="527"/>
      <c r="AO808" s="530"/>
      <c r="AP808" s="485"/>
      <c r="AQ808" s="485"/>
      <c r="AR808" s="485"/>
      <c r="AS808" s="485"/>
      <c r="AT808" s="485"/>
      <c r="AU808" s="485"/>
      <c r="AV808" s="485"/>
      <c r="AW808" s="485"/>
      <c r="AX808" s="527"/>
      <c r="AY808" s="528"/>
      <c r="AZ808" s="529"/>
      <c r="BA808" s="534"/>
      <c r="BB808" s="532"/>
      <c r="BC808" s="532"/>
      <c r="BD808" s="532"/>
      <c r="BE808" s="535"/>
      <c r="BF808" s="536"/>
      <c r="BG808" s="537"/>
      <c r="BH808" s="537"/>
      <c r="BI808" s="537"/>
      <c r="BJ808" s="538"/>
      <c r="BK808" s="557"/>
      <c r="BL808" s="537"/>
      <c r="BM808" s="537"/>
      <c r="BN808" s="537"/>
      <c r="BO808" s="558"/>
      <c r="BP808" s="531"/>
      <c r="BQ808" s="532"/>
      <c r="BR808" s="532"/>
      <c r="BS808" s="532"/>
      <c r="BT808" s="533"/>
      <c r="BU808" s="534"/>
      <c r="BV808" s="532"/>
      <c r="BW808" s="532"/>
      <c r="BX808" s="532"/>
      <c r="BY808" s="535"/>
      <c r="BZ808" s="536"/>
      <c r="CA808" s="537"/>
      <c r="CB808" s="537"/>
      <c r="CC808" s="537"/>
      <c r="CD808" s="538"/>
      <c r="CE808" s="561">
        <f t="shared" si="13"/>
        <v>0</v>
      </c>
      <c r="CF808" s="562"/>
      <c r="CG808" s="562"/>
      <c r="CH808" s="562"/>
      <c r="CI808" s="562"/>
      <c r="CJ808" s="562"/>
      <c r="CK808" s="562"/>
      <c r="CL808" s="562"/>
      <c r="CM808" s="563"/>
    </row>
    <row r="809" spans="1:91" s="104" customFormat="1" ht="12.75" customHeight="1" x14ac:dyDescent="0.2">
      <c r="A809" s="100">
        <v>790</v>
      </c>
      <c r="B809" s="443"/>
      <c r="C809" s="444"/>
      <c r="D809" s="444"/>
      <c r="E809" s="444"/>
      <c r="F809" s="444"/>
      <c r="G809" s="444"/>
      <c r="H809" s="444"/>
      <c r="I809" s="444"/>
      <c r="J809" s="444"/>
      <c r="K809" s="444"/>
      <c r="L809" s="444"/>
      <c r="M809" s="444"/>
      <c r="N809" s="444"/>
      <c r="O809" s="444"/>
      <c r="P809" s="444"/>
      <c r="Q809" s="444"/>
      <c r="R809" s="445"/>
      <c r="S809" s="446"/>
      <c r="T809" s="447"/>
      <c r="U809" s="448"/>
      <c r="V809" s="449"/>
      <c r="W809" s="447"/>
      <c r="X809" s="485"/>
      <c r="Y809" s="485"/>
      <c r="Z809" s="485"/>
      <c r="AA809" s="485"/>
      <c r="AB809" s="485"/>
      <c r="AC809" s="485"/>
      <c r="AD809" s="485"/>
      <c r="AE809" s="485"/>
      <c r="AF809" s="485"/>
      <c r="AG809" s="485"/>
      <c r="AH809" s="485"/>
      <c r="AI809" s="485"/>
      <c r="AJ809" s="485"/>
      <c r="AK809" s="485"/>
      <c r="AL809" s="485"/>
      <c r="AM809" s="485"/>
      <c r="AN809" s="527"/>
      <c r="AO809" s="530"/>
      <c r="AP809" s="485"/>
      <c r="AQ809" s="485"/>
      <c r="AR809" s="485"/>
      <c r="AS809" s="485"/>
      <c r="AT809" s="485"/>
      <c r="AU809" s="485"/>
      <c r="AV809" s="485"/>
      <c r="AW809" s="485"/>
      <c r="AX809" s="527"/>
      <c r="AY809" s="528"/>
      <c r="AZ809" s="529"/>
      <c r="BA809" s="534"/>
      <c r="BB809" s="532"/>
      <c r="BC809" s="532"/>
      <c r="BD809" s="532"/>
      <c r="BE809" s="535"/>
      <c r="BF809" s="536"/>
      <c r="BG809" s="537"/>
      <c r="BH809" s="537"/>
      <c r="BI809" s="537"/>
      <c r="BJ809" s="538"/>
      <c r="BK809" s="557"/>
      <c r="BL809" s="537"/>
      <c r="BM809" s="537"/>
      <c r="BN809" s="537"/>
      <c r="BO809" s="558"/>
      <c r="BP809" s="531"/>
      <c r="BQ809" s="532"/>
      <c r="BR809" s="532"/>
      <c r="BS809" s="532"/>
      <c r="BT809" s="533"/>
      <c r="BU809" s="534"/>
      <c r="BV809" s="532"/>
      <c r="BW809" s="532"/>
      <c r="BX809" s="532"/>
      <c r="BY809" s="535"/>
      <c r="BZ809" s="536"/>
      <c r="CA809" s="537"/>
      <c r="CB809" s="537"/>
      <c r="CC809" s="537"/>
      <c r="CD809" s="538"/>
      <c r="CE809" s="561">
        <f t="shared" si="13"/>
        <v>0</v>
      </c>
      <c r="CF809" s="562"/>
      <c r="CG809" s="562"/>
      <c r="CH809" s="562"/>
      <c r="CI809" s="562"/>
      <c r="CJ809" s="562"/>
      <c r="CK809" s="562"/>
      <c r="CL809" s="562"/>
      <c r="CM809" s="563"/>
    </row>
    <row r="810" spans="1:91" s="104" customFormat="1" ht="12.75" customHeight="1" x14ac:dyDescent="0.2">
      <c r="A810" s="100">
        <v>791</v>
      </c>
      <c r="B810" s="443"/>
      <c r="C810" s="444"/>
      <c r="D810" s="444"/>
      <c r="E810" s="444"/>
      <c r="F810" s="444"/>
      <c r="G810" s="444"/>
      <c r="H810" s="444"/>
      <c r="I810" s="444"/>
      <c r="J810" s="444"/>
      <c r="K810" s="444"/>
      <c r="L810" s="444"/>
      <c r="M810" s="444"/>
      <c r="N810" s="444"/>
      <c r="O810" s="444"/>
      <c r="P810" s="444"/>
      <c r="Q810" s="444"/>
      <c r="R810" s="445"/>
      <c r="S810" s="446"/>
      <c r="T810" s="447"/>
      <c r="U810" s="448"/>
      <c r="V810" s="449"/>
      <c r="W810" s="447"/>
      <c r="X810" s="485"/>
      <c r="Y810" s="485"/>
      <c r="Z810" s="485"/>
      <c r="AA810" s="485"/>
      <c r="AB810" s="485"/>
      <c r="AC810" s="485"/>
      <c r="AD810" s="485"/>
      <c r="AE810" s="485"/>
      <c r="AF810" s="485"/>
      <c r="AG810" s="485"/>
      <c r="AH810" s="485"/>
      <c r="AI810" s="485"/>
      <c r="AJ810" s="485"/>
      <c r="AK810" s="485"/>
      <c r="AL810" s="485"/>
      <c r="AM810" s="485"/>
      <c r="AN810" s="527"/>
      <c r="AO810" s="530"/>
      <c r="AP810" s="485"/>
      <c r="AQ810" s="485"/>
      <c r="AR810" s="485"/>
      <c r="AS810" s="485"/>
      <c r="AT810" s="485"/>
      <c r="AU810" s="485"/>
      <c r="AV810" s="485"/>
      <c r="AW810" s="485"/>
      <c r="AX810" s="527"/>
      <c r="AY810" s="528"/>
      <c r="AZ810" s="529"/>
      <c r="BA810" s="534"/>
      <c r="BB810" s="532"/>
      <c r="BC810" s="532"/>
      <c r="BD810" s="532"/>
      <c r="BE810" s="535"/>
      <c r="BF810" s="536"/>
      <c r="BG810" s="537"/>
      <c r="BH810" s="537"/>
      <c r="BI810" s="537"/>
      <c r="BJ810" s="538"/>
      <c r="BK810" s="557"/>
      <c r="BL810" s="537"/>
      <c r="BM810" s="537"/>
      <c r="BN810" s="537"/>
      <c r="BO810" s="558"/>
      <c r="BP810" s="531"/>
      <c r="BQ810" s="532"/>
      <c r="BR810" s="532"/>
      <c r="BS810" s="532"/>
      <c r="BT810" s="533"/>
      <c r="BU810" s="534"/>
      <c r="BV810" s="532"/>
      <c r="BW810" s="532"/>
      <c r="BX810" s="532"/>
      <c r="BY810" s="535"/>
      <c r="BZ810" s="536"/>
      <c r="CA810" s="537"/>
      <c r="CB810" s="537"/>
      <c r="CC810" s="537"/>
      <c r="CD810" s="538"/>
      <c r="CE810" s="561">
        <f t="shared" si="13"/>
        <v>0</v>
      </c>
      <c r="CF810" s="562"/>
      <c r="CG810" s="562"/>
      <c r="CH810" s="562"/>
      <c r="CI810" s="562"/>
      <c r="CJ810" s="562"/>
      <c r="CK810" s="562"/>
      <c r="CL810" s="562"/>
      <c r="CM810" s="563"/>
    </row>
    <row r="811" spans="1:91" s="104" customFormat="1" ht="12.75" customHeight="1" x14ac:dyDescent="0.2">
      <c r="A811" s="100">
        <v>792</v>
      </c>
      <c r="B811" s="443"/>
      <c r="C811" s="444"/>
      <c r="D811" s="444"/>
      <c r="E811" s="444"/>
      <c r="F811" s="444"/>
      <c r="G811" s="444"/>
      <c r="H811" s="444"/>
      <c r="I811" s="444"/>
      <c r="J811" s="444"/>
      <c r="K811" s="444"/>
      <c r="L811" s="444"/>
      <c r="M811" s="444"/>
      <c r="N811" s="444"/>
      <c r="O811" s="444"/>
      <c r="P811" s="444"/>
      <c r="Q811" s="444"/>
      <c r="R811" s="445"/>
      <c r="S811" s="446"/>
      <c r="T811" s="447"/>
      <c r="U811" s="448"/>
      <c r="V811" s="449"/>
      <c r="W811" s="447"/>
      <c r="X811" s="485"/>
      <c r="Y811" s="485"/>
      <c r="Z811" s="485"/>
      <c r="AA811" s="485"/>
      <c r="AB811" s="485"/>
      <c r="AC811" s="485"/>
      <c r="AD811" s="485"/>
      <c r="AE811" s="485"/>
      <c r="AF811" s="485"/>
      <c r="AG811" s="485"/>
      <c r="AH811" s="485"/>
      <c r="AI811" s="485"/>
      <c r="AJ811" s="485"/>
      <c r="AK811" s="485"/>
      <c r="AL811" s="485"/>
      <c r="AM811" s="485"/>
      <c r="AN811" s="527"/>
      <c r="AO811" s="530"/>
      <c r="AP811" s="485"/>
      <c r="AQ811" s="485"/>
      <c r="AR811" s="485"/>
      <c r="AS811" s="485"/>
      <c r="AT811" s="485"/>
      <c r="AU811" s="485"/>
      <c r="AV811" s="485"/>
      <c r="AW811" s="485"/>
      <c r="AX811" s="527"/>
      <c r="AY811" s="528"/>
      <c r="AZ811" s="529"/>
      <c r="BA811" s="534"/>
      <c r="BB811" s="532"/>
      <c r="BC811" s="532"/>
      <c r="BD811" s="532"/>
      <c r="BE811" s="535"/>
      <c r="BF811" s="536"/>
      <c r="BG811" s="537"/>
      <c r="BH811" s="537"/>
      <c r="BI811" s="537"/>
      <c r="BJ811" s="538"/>
      <c r="BK811" s="557"/>
      <c r="BL811" s="537"/>
      <c r="BM811" s="537"/>
      <c r="BN811" s="537"/>
      <c r="BO811" s="558"/>
      <c r="BP811" s="531"/>
      <c r="BQ811" s="532"/>
      <c r="BR811" s="532"/>
      <c r="BS811" s="532"/>
      <c r="BT811" s="533"/>
      <c r="BU811" s="534"/>
      <c r="BV811" s="532"/>
      <c r="BW811" s="532"/>
      <c r="BX811" s="532"/>
      <c r="BY811" s="535"/>
      <c r="BZ811" s="536"/>
      <c r="CA811" s="537"/>
      <c r="CB811" s="537"/>
      <c r="CC811" s="537"/>
      <c r="CD811" s="538"/>
      <c r="CE811" s="561">
        <f t="shared" si="13"/>
        <v>0</v>
      </c>
      <c r="CF811" s="562"/>
      <c r="CG811" s="562"/>
      <c r="CH811" s="562"/>
      <c r="CI811" s="562"/>
      <c r="CJ811" s="562"/>
      <c r="CK811" s="562"/>
      <c r="CL811" s="562"/>
      <c r="CM811" s="563"/>
    </row>
    <row r="812" spans="1:91" s="104" customFormat="1" ht="12.75" customHeight="1" x14ac:dyDescent="0.2">
      <c r="A812" s="100">
        <v>793</v>
      </c>
      <c r="B812" s="443"/>
      <c r="C812" s="444"/>
      <c r="D812" s="444"/>
      <c r="E812" s="444"/>
      <c r="F812" s="444"/>
      <c r="G812" s="444"/>
      <c r="H812" s="444"/>
      <c r="I812" s="444"/>
      <c r="J812" s="444"/>
      <c r="K812" s="444"/>
      <c r="L812" s="444"/>
      <c r="M812" s="444"/>
      <c r="N812" s="444"/>
      <c r="O812" s="444"/>
      <c r="P812" s="444"/>
      <c r="Q812" s="444"/>
      <c r="R812" s="445"/>
      <c r="S812" s="446"/>
      <c r="T812" s="447"/>
      <c r="U812" s="448"/>
      <c r="V812" s="449"/>
      <c r="W812" s="447"/>
      <c r="X812" s="485"/>
      <c r="Y812" s="485"/>
      <c r="Z812" s="485"/>
      <c r="AA812" s="485"/>
      <c r="AB812" s="485"/>
      <c r="AC812" s="485"/>
      <c r="AD812" s="485"/>
      <c r="AE812" s="485"/>
      <c r="AF812" s="485"/>
      <c r="AG812" s="485"/>
      <c r="AH812" s="485"/>
      <c r="AI812" s="485"/>
      <c r="AJ812" s="485"/>
      <c r="AK812" s="485"/>
      <c r="AL812" s="485"/>
      <c r="AM812" s="485"/>
      <c r="AN812" s="527"/>
      <c r="AO812" s="530"/>
      <c r="AP812" s="485"/>
      <c r="AQ812" s="485"/>
      <c r="AR812" s="485"/>
      <c r="AS812" s="485"/>
      <c r="AT812" s="485"/>
      <c r="AU812" s="485"/>
      <c r="AV812" s="485"/>
      <c r="AW812" s="485"/>
      <c r="AX812" s="527"/>
      <c r="AY812" s="528"/>
      <c r="AZ812" s="529"/>
      <c r="BA812" s="534"/>
      <c r="BB812" s="532"/>
      <c r="BC812" s="532"/>
      <c r="BD812" s="532"/>
      <c r="BE812" s="535"/>
      <c r="BF812" s="536"/>
      <c r="BG812" s="537"/>
      <c r="BH812" s="537"/>
      <c r="BI812" s="537"/>
      <c r="BJ812" s="538"/>
      <c r="BK812" s="557"/>
      <c r="BL812" s="537"/>
      <c r="BM812" s="537"/>
      <c r="BN812" s="537"/>
      <c r="BO812" s="558"/>
      <c r="BP812" s="531"/>
      <c r="BQ812" s="532"/>
      <c r="BR812" s="532"/>
      <c r="BS812" s="532"/>
      <c r="BT812" s="533"/>
      <c r="BU812" s="534"/>
      <c r="BV812" s="532"/>
      <c r="BW812" s="532"/>
      <c r="BX812" s="532"/>
      <c r="BY812" s="535"/>
      <c r="BZ812" s="536"/>
      <c r="CA812" s="537"/>
      <c r="CB812" s="537"/>
      <c r="CC812" s="537"/>
      <c r="CD812" s="538"/>
      <c r="CE812" s="561">
        <f t="shared" si="13"/>
        <v>0</v>
      </c>
      <c r="CF812" s="562"/>
      <c r="CG812" s="562"/>
      <c r="CH812" s="562"/>
      <c r="CI812" s="562"/>
      <c r="CJ812" s="562"/>
      <c r="CK812" s="562"/>
      <c r="CL812" s="562"/>
      <c r="CM812" s="563"/>
    </row>
    <row r="813" spans="1:91" s="104" customFormat="1" ht="12.75" customHeight="1" x14ac:dyDescent="0.2">
      <c r="A813" s="100">
        <v>794</v>
      </c>
      <c r="B813" s="443"/>
      <c r="C813" s="444"/>
      <c r="D813" s="444"/>
      <c r="E813" s="444"/>
      <c r="F813" s="444"/>
      <c r="G813" s="444"/>
      <c r="H813" s="444"/>
      <c r="I813" s="444"/>
      <c r="J813" s="444"/>
      <c r="K813" s="444"/>
      <c r="L813" s="444"/>
      <c r="M813" s="444"/>
      <c r="N813" s="444"/>
      <c r="O813" s="444"/>
      <c r="P813" s="444"/>
      <c r="Q813" s="444"/>
      <c r="R813" s="445"/>
      <c r="S813" s="446"/>
      <c r="T813" s="447"/>
      <c r="U813" s="448"/>
      <c r="V813" s="449"/>
      <c r="W813" s="447"/>
      <c r="X813" s="485"/>
      <c r="Y813" s="485"/>
      <c r="Z813" s="485"/>
      <c r="AA813" s="485"/>
      <c r="AB813" s="485"/>
      <c r="AC813" s="485"/>
      <c r="AD813" s="485"/>
      <c r="AE813" s="485"/>
      <c r="AF813" s="485"/>
      <c r="AG813" s="485"/>
      <c r="AH813" s="485"/>
      <c r="AI813" s="485"/>
      <c r="AJ813" s="485"/>
      <c r="AK813" s="485"/>
      <c r="AL813" s="485"/>
      <c r="AM813" s="485"/>
      <c r="AN813" s="527"/>
      <c r="AO813" s="530"/>
      <c r="AP813" s="485"/>
      <c r="AQ813" s="485"/>
      <c r="AR813" s="485"/>
      <c r="AS813" s="485"/>
      <c r="AT813" s="485"/>
      <c r="AU813" s="485"/>
      <c r="AV813" s="485"/>
      <c r="AW813" s="485"/>
      <c r="AX813" s="527"/>
      <c r="AY813" s="528"/>
      <c r="AZ813" s="529"/>
      <c r="BA813" s="534"/>
      <c r="BB813" s="532"/>
      <c r="BC813" s="532"/>
      <c r="BD813" s="532"/>
      <c r="BE813" s="535"/>
      <c r="BF813" s="536"/>
      <c r="BG813" s="537"/>
      <c r="BH813" s="537"/>
      <c r="BI813" s="537"/>
      <c r="BJ813" s="538"/>
      <c r="BK813" s="557"/>
      <c r="BL813" s="537"/>
      <c r="BM813" s="537"/>
      <c r="BN813" s="537"/>
      <c r="BO813" s="558"/>
      <c r="BP813" s="531"/>
      <c r="BQ813" s="532"/>
      <c r="BR813" s="532"/>
      <c r="BS813" s="532"/>
      <c r="BT813" s="533"/>
      <c r="BU813" s="534"/>
      <c r="BV813" s="532"/>
      <c r="BW813" s="532"/>
      <c r="BX813" s="532"/>
      <c r="BY813" s="535"/>
      <c r="BZ813" s="536"/>
      <c r="CA813" s="537"/>
      <c r="CB813" s="537"/>
      <c r="CC813" s="537"/>
      <c r="CD813" s="538"/>
      <c r="CE813" s="561">
        <f t="shared" si="13"/>
        <v>0</v>
      </c>
      <c r="CF813" s="562"/>
      <c r="CG813" s="562"/>
      <c r="CH813" s="562"/>
      <c r="CI813" s="562"/>
      <c r="CJ813" s="562"/>
      <c r="CK813" s="562"/>
      <c r="CL813" s="562"/>
      <c r="CM813" s="563"/>
    </row>
    <row r="814" spans="1:91" s="104" customFormat="1" ht="12.75" customHeight="1" x14ac:dyDescent="0.2">
      <c r="A814" s="100">
        <v>795</v>
      </c>
      <c r="B814" s="443"/>
      <c r="C814" s="444"/>
      <c r="D814" s="444"/>
      <c r="E814" s="444"/>
      <c r="F814" s="444"/>
      <c r="G814" s="444"/>
      <c r="H814" s="444"/>
      <c r="I814" s="444"/>
      <c r="J814" s="444"/>
      <c r="K814" s="444"/>
      <c r="L814" s="444"/>
      <c r="M814" s="444"/>
      <c r="N814" s="444"/>
      <c r="O814" s="444"/>
      <c r="P814" s="444"/>
      <c r="Q814" s="444"/>
      <c r="R814" s="445"/>
      <c r="S814" s="446"/>
      <c r="T814" s="447"/>
      <c r="U814" s="448"/>
      <c r="V814" s="449"/>
      <c r="W814" s="447"/>
      <c r="X814" s="485"/>
      <c r="Y814" s="485"/>
      <c r="Z814" s="485"/>
      <c r="AA814" s="485"/>
      <c r="AB814" s="485"/>
      <c r="AC814" s="485"/>
      <c r="AD814" s="485"/>
      <c r="AE814" s="485"/>
      <c r="AF814" s="485"/>
      <c r="AG814" s="485"/>
      <c r="AH814" s="485"/>
      <c r="AI814" s="485"/>
      <c r="AJ814" s="485"/>
      <c r="AK814" s="485"/>
      <c r="AL814" s="485"/>
      <c r="AM814" s="485"/>
      <c r="AN814" s="527"/>
      <c r="AO814" s="530"/>
      <c r="AP814" s="485"/>
      <c r="AQ814" s="485"/>
      <c r="AR814" s="485"/>
      <c r="AS814" s="485"/>
      <c r="AT814" s="485"/>
      <c r="AU814" s="485"/>
      <c r="AV814" s="485"/>
      <c r="AW814" s="485"/>
      <c r="AX814" s="527"/>
      <c r="AY814" s="528"/>
      <c r="AZ814" s="529"/>
      <c r="BA814" s="534"/>
      <c r="BB814" s="532"/>
      <c r="BC814" s="532"/>
      <c r="BD814" s="532"/>
      <c r="BE814" s="535"/>
      <c r="BF814" s="536"/>
      <c r="BG814" s="537"/>
      <c r="BH814" s="537"/>
      <c r="BI814" s="537"/>
      <c r="BJ814" s="538"/>
      <c r="BK814" s="557"/>
      <c r="BL814" s="537"/>
      <c r="BM814" s="537"/>
      <c r="BN814" s="537"/>
      <c r="BO814" s="558"/>
      <c r="BP814" s="531"/>
      <c r="BQ814" s="532"/>
      <c r="BR814" s="532"/>
      <c r="BS814" s="532"/>
      <c r="BT814" s="533"/>
      <c r="BU814" s="534"/>
      <c r="BV814" s="532"/>
      <c r="BW814" s="532"/>
      <c r="BX814" s="532"/>
      <c r="BY814" s="535"/>
      <c r="BZ814" s="536"/>
      <c r="CA814" s="537"/>
      <c r="CB814" s="537"/>
      <c r="CC814" s="537"/>
      <c r="CD814" s="538"/>
      <c r="CE814" s="561">
        <f t="shared" si="13"/>
        <v>0</v>
      </c>
      <c r="CF814" s="562"/>
      <c r="CG814" s="562"/>
      <c r="CH814" s="562"/>
      <c r="CI814" s="562"/>
      <c r="CJ814" s="562"/>
      <c r="CK814" s="562"/>
      <c r="CL814" s="562"/>
      <c r="CM814" s="563"/>
    </row>
    <row r="815" spans="1:91" s="104" customFormat="1" ht="12.75" customHeight="1" x14ac:dyDescent="0.2">
      <c r="A815" s="100">
        <v>796</v>
      </c>
      <c r="B815" s="443"/>
      <c r="C815" s="444"/>
      <c r="D815" s="444"/>
      <c r="E815" s="444"/>
      <c r="F815" s="444"/>
      <c r="G815" s="444"/>
      <c r="H815" s="444"/>
      <c r="I815" s="444"/>
      <c r="J815" s="444"/>
      <c r="K815" s="444"/>
      <c r="L815" s="444"/>
      <c r="M815" s="444"/>
      <c r="N815" s="444"/>
      <c r="O815" s="444"/>
      <c r="P815" s="444"/>
      <c r="Q815" s="444"/>
      <c r="R815" s="445"/>
      <c r="S815" s="446"/>
      <c r="T815" s="447"/>
      <c r="U815" s="448"/>
      <c r="V815" s="449"/>
      <c r="W815" s="447"/>
      <c r="X815" s="485"/>
      <c r="Y815" s="485"/>
      <c r="Z815" s="485"/>
      <c r="AA815" s="485"/>
      <c r="AB815" s="485"/>
      <c r="AC815" s="485"/>
      <c r="AD815" s="485"/>
      <c r="AE815" s="485"/>
      <c r="AF815" s="485"/>
      <c r="AG815" s="485"/>
      <c r="AH815" s="485"/>
      <c r="AI815" s="485"/>
      <c r="AJ815" s="485"/>
      <c r="AK815" s="485"/>
      <c r="AL815" s="485"/>
      <c r="AM815" s="485"/>
      <c r="AN815" s="527"/>
      <c r="AO815" s="530"/>
      <c r="AP815" s="485"/>
      <c r="AQ815" s="485"/>
      <c r="AR815" s="485"/>
      <c r="AS815" s="485"/>
      <c r="AT815" s="485"/>
      <c r="AU815" s="485"/>
      <c r="AV815" s="485"/>
      <c r="AW815" s="485"/>
      <c r="AX815" s="527"/>
      <c r="AY815" s="528"/>
      <c r="AZ815" s="529"/>
      <c r="BA815" s="534"/>
      <c r="BB815" s="532"/>
      <c r="BC815" s="532"/>
      <c r="BD815" s="532"/>
      <c r="BE815" s="535"/>
      <c r="BF815" s="536"/>
      <c r="BG815" s="537"/>
      <c r="BH815" s="537"/>
      <c r="BI815" s="537"/>
      <c r="BJ815" s="538"/>
      <c r="BK815" s="557"/>
      <c r="BL815" s="537"/>
      <c r="BM815" s="537"/>
      <c r="BN815" s="537"/>
      <c r="BO815" s="558"/>
      <c r="BP815" s="531"/>
      <c r="BQ815" s="532"/>
      <c r="BR815" s="532"/>
      <c r="BS815" s="532"/>
      <c r="BT815" s="533"/>
      <c r="BU815" s="534"/>
      <c r="BV815" s="532"/>
      <c r="BW815" s="532"/>
      <c r="BX815" s="532"/>
      <c r="BY815" s="535"/>
      <c r="BZ815" s="536"/>
      <c r="CA815" s="537"/>
      <c r="CB815" s="537"/>
      <c r="CC815" s="537"/>
      <c r="CD815" s="538"/>
      <c r="CE815" s="561">
        <f t="shared" si="13"/>
        <v>0</v>
      </c>
      <c r="CF815" s="562"/>
      <c r="CG815" s="562"/>
      <c r="CH815" s="562"/>
      <c r="CI815" s="562"/>
      <c r="CJ815" s="562"/>
      <c r="CK815" s="562"/>
      <c r="CL815" s="562"/>
      <c r="CM815" s="563"/>
    </row>
    <row r="816" spans="1:91" s="104" customFormat="1" ht="12.75" customHeight="1" x14ac:dyDescent="0.2">
      <c r="A816" s="100">
        <v>797</v>
      </c>
      <c r="B816" s="443"/>
      <c r="C816" s="444"/>
      <c r="D816" s="444"/>
      <c r="E816" s="444"/>
      <c r="F816" s="444"/>
      <c r="G816" s="444"/>
      <c r="H816" s="444"/>
      <c r="I816" s="444"/>
      <c r="J816" s="444"/>
      <c r="K816" s="444"/>
      <c r="L816" s="444"/>
      <c r="M816" s="444"/>
      <c r="N816" s="444"/>
      <c r="O816" s="444"/>
      <c r="P816" s="444"/>
      <c r="Q816" s="444"/>
      <c r="R816" s="445"/>
      <c r="S816" s="446"/>
      <c r="T816" s="447"/>
      <c r="U816" s="448"/>
      <c r="V816" s="449"/>
      <c r="W816" s="447"/>
      <c r="X816" s="485"/>
      <c r="Y816" s="485"/>
      <c r="Z816" s="485"/>
      <c r="AA816" s="485"/>
      <c r="AB816" s="485"/>
      <c r="AC816" s="485"/>
      <c r="AD816" s="485"/>
      <c r="AE816" s="485"/>
      <c r="AF816" s="485"/>
      <c r="AG816" s="485"/>
      <c r="AH816" s="485"/>
      <c r="AI816" s="485"/>
      <c r="AJ816" s="485"/>
      <c r="AK816" s="485"/>
      <c r="AL816" s="485"/>
      <c r="AM816" s="485"/>
      <c r="AN816" s="527"/>
      <c r="AO816" s="530"/>
      <c r="AP816" s="485"/>
      <c r="AQ816" s="485"/>
      <c r="AR816" s="485"/>
      <c r="AS816" s="485"/>
      <c r="AT816" s="485"/>
      <c r="AU816" s="485"/>
      <c r="AV816" s="485"/>
      <c r="AW816" s="485"/>
      <c r="AX816" s="527"/>
      <c r="AY816" s="528"/>
      <c r="AZ816" s="529"/>
      <c r="BA816" s="534"/>
      <c r="BB816" s="532"/>
      <c r="BC816" s="532"/>
      <c r="BD816" s="532"/>
      <c r="BE816" s="535"/>
      <c r="BF816" s="536"/>
      <c r="BG816" s="537"/>
      <c r="BH816" s="537"/>
      <c r="BI816" s="537"/>
      <c r="BJ816" s="538"/>
      <c r="BK816" s="557"/>
      <c r="BL816" s="537"/>
      <c r="BM816" s="537"/>
      <c r="BN816" s="537"/>
      <c r="BO816" s="558"/>
      <c r="BP816" s="531"/>
      <c r="BQ816" s="532"/>
      <c r="BR816" s="532"/>
      <c r="BS816" s="532"/>
      <c r="BT816" s="533"/>
      <c r="BU816" s="534"/>
      <c r="BV816" s="532"/>
      <c r="BW816" s="532"/>
      <c r="BX816" s="532"/>
      <c r="BY816" s="535"/>
      <c r="BZ816" s="536"/>
      <c r="CA816" s="537"/>
      <c r="CB816" s="537"/>
      <c r="CC816" s="537"/>
      <c r="CD816" s="538"/>
      <c r="CE816" s="561">
        <f t="shared" si="13"/>
        <v>0</v>
      </c>
      <c r="CF816" s="562"/>
      <c r="CG816" s="562"/>
      <c r="CH816" s="562"/>
      <c r="CI816" s="562"/>
      <c r="CJ816" s="562"/>
      <c r="CK816" s="562"/>
      <c r="CL816" s="562"/>
      <c r="CM816" s="563"/>
    </row>
    <row r="817" spans="1:91" s="104" customFormat="1" ht="12.75" customHeight="1" x14ac:dyDescent="0.2">
      <c r="A817" s="100">
        <v>798</v>
      </c>
      <c r="B817" s="443"/>
      <c r="C817" s="444"/>
      <c r="D817" s="444"/>
      <c r="E817" s="444"/>
      <c r="F817" s="444"/>
      <c r="G817" s="444"/>
      <c r="H817" s="444"/>
      <c r="I817" s="444"/>
      <c r="J817" s="444"/>
      <c r="K817" s="444"/>
      <c r="L817" s="444"/>
      <c r="M817" s="444"/>
      <c r="N817" s="444"/>
      <c r="O817" s="444"/>
      <c r="P817" s="444"/>
      <c r="Q817" s="444"/>
      <c r="R817" s="445"/>
      <c r="S817" s="446"/>
      <c r="T817" s="447"/>
      <c r="U817" s="448"/>
      <c r="V817" s="449"/>
      <c r="W817" s="447"/>
      <c r="X817" s="485"/>
      <c r="Y817" s="485"/>
      <c r="Z817" s="485"/>
      <c r="AA817" s="485"/>
      <c r="AB817" s="485"/>
      <c r="AC817" s="485"/>
      <c r="AD817" s="485"/>
      <c r="AE817" s="485"/>
      <c r="AF817" s="485"/>
      <c r="AG817" s="485"/>
      <c r="AH817" s="485"/>
      <c r="AI817" s="485"/>
      <c r="AJ817" s="485"/>
      <c r="AK817" s="485"/>
      <c r="AL817" s="485"/>
      <c r="AM817" s="485"/>
      <c r="AN817" s="527"/>
      <c r="AO817" s="530"/>
      <c r="AP817" s="485"/>
      <c r="AQ817" s="485"/>
      <c r="AR817" s="485"/>
      <c r="AS817" s="485"/>
      <c r="AT817" s="485"/>
      <c r="AU817" s="485"/>
      <c r="AV817" s="485"/>
      <c r="AW817" s="485"/>
      <c r="AX817" s="527"/>
      <c r="AY817" s="528"/>
      <c r="AZ817" s="529"/>
      <c r="BA817" s="534"/>
      <c r="BB817" s="532"/>
      <c r="BC817" s="532"/>
      <c r="BD817" s="532"/>
      <c r="BE817" s="535"/>
      <c r="BF817" s="536"/>
      <c r="BG817" s="537"/>
      <c r="BH817" s="537"/>
      <c r="BI817" s="537"/>
      <c r="BJ817" s="538"/>
      <c r="BK817" s="557"/>
      <c r="BL817" s="537"/>
      <c r="BM817" s="537"/>
      <c r="BN817" s="537"/>
      <c r="BO817" s="558"/>
      <c r="BP817" s="531"/>
      <c r="BQ817" s="532"/>
      <c r="BR817" s="532"/>
      <c r="BS817" s="532"/>
      <c r="BT817" s="533"/>
      <c r="BU817" s="534"/>
      <c r="BV817" s="532"/>
      <c r="BW817" s="532"/>
      <c r="BX817" s="532"/>
      <c r="BY817" s="535"/>
      <c r="BZ817" s="536"/>
      <c r="CA817" s="537"/>
      <c r="CB817" s="537"/>
      <c r="CC817" s="537"/>
      <c r="CD817" s="538"/>
      <c r="CE817" s="561">
        <f t="shared" si="13"/>
        <v>0</v>
      </c>
      <c r="CF817" s="562"/>
      <c r="CG817" s="562"/>
      <c r="CH817" s="562"/>
      <c r="CI817" s="562"/>
      <c r="CJ817" s="562"/>
      <c r="CK817" s="562"/>
      <c r="CL817" s="562"/>
      <c r="CM817" s="563"/>
    </row>
    <row r="818" spans="1:91" s="104" customFormat="1" ht="12.75" customHeight="1" x14ac:dyDescent="0.2">
      <c r="A818" s="100">
        <v>799</v>
      </c>
      <c r="B818" s="443"/>
      <c r="C818" s="444"/>
      <c r="D818" s="444"/>
      <c r="E818" s="444"/>
      <c r="F818" s="444"/>
      <c r="G818" s="444"/>
      <c r="H818" s="444"/>
      <c r="I818" s="444"/>
      <c r="J818" s="444"/>
      <c r="K818" s="444"/>
      <c r="L818" s="444"/>
      <c r="M818" s="444"/>
      <c r="N818" s="444"/>
      <c r="O818" s="444"/>
      <c r="P818" s="444"/>
      <c r="Q818" s="444"/>
      <c r="R818" s="445"/>
      <c r="S818" s="446"/>
      <c r="T818" s="447"/>
      <c r="U818" s="448"/>
      <c r="V818" s="449"/>
      <c r="W818" s="447"/>
      <c r="X818" s="485"/>
      <c r="Y818" s="485"/>
      <c r="Z818" s="485"/>
      <c r="AA818" s="485"/>
      <c r="AB818" s="485"/>
      <c r="AC818" s="485"/>
      <c r="AD818" s="485"/>
      <c r="AE818" s="485"/>
      <c r="AF818" s="485"/>
      <c r="AG818" s="485"/>
      <c r="AH818" s="485"/>
      <c r="AI818" s="485"/>
      <c r="AJ818" s="485"/>
      <c r="AK818" s="485"/>
      <c r="AL818" s="485"/>
      <c r="AM818" s="485"/>
      <c r="AN818" s="527"/>
      <c r="AO818" s="530"/>
      <c r="AP818" s="485"/>
      <c r="AQ818" s="485"/>
      <c r="AR818" s="485"/>
      <c r="AS818" s="485"/>
      <c r="AT818" s="485"/>
      <c r="AU818" s="485"/>
      <c r="AV818" s="485"/>
      <c r="AW818" s="485"/>
      <c r="AX818" s="527"/>
      <c r="AY818" s="528"/>
      <c r="AZ818" s="529"/>
      <c r="BA818" s="534"/>
      <c r="BB818" s="532"/>
      <c r="BC818" s="532"/>
      <c r="BD818" s="532"/>
      <c r="BE818" s="535"/>
      <c r="BF818" s="536"/>
      <c r="BG818" s="537"/>
      <c r="BH818" s="537"/>
      <c r="BI818" s="537"/>
      <c r="BJ818" s="538"/>
      <c r="BK818" s="557"/>
      <c r="BL818" s="537"/>
      <c r="BM818" s="537"/>
      <c r="BN818" s="537"/>
      <c r="BO818" s="558"/>
      <c r="BP818" s="531"/>
      <c r="BQ818" s="532"/>
      <c r="BR818" s="532"/>
      <c r="BS818" s="532"/>
      <c r="BT818" s="533"/>
      <c r="BU818" s="534"/>
      <c r="BV818" s="532"/>
      <c r="BW818" s="532"/>
      <c r="BX818" s="532"/>
      <c r="BY818" s="535"/>
      <c r="BZ818" s="536"/>
      <c r="CA818" s="537"/>
      <c r="CB818" s="537"/>
      <c r="CC818" s="537"/>
      <c r="CD818" s="538"/>
      <c r="CE818" s="561">
        <f t="shared" si="13"/>
        <v>0</v>
      </c>
      <c r="CF818" s="562"/>
      <c r="CG818" s="562"/>
      <c r="CH818" s="562"/>
      <c r="CI818" s="562"/>
      <c r="CJ818" s="562"/>
      <c r="CK818" s="562"/>
      <c r="CL818" s="562"/>
      <c r="CM818" s="563"/>
    </row>
    <row r="819" spans="1:91" s="104" customFormat="1" ht="12.75" customHeight="1" thickBot="1" x14ac:dyDescent="0.25">
      <c r="A819" s="100">
        <v>800</v>
      </c>
      <c r="B819" s="564"/>
      <c r="C819" s="565"/>
      <c r="D819" s="565"/>
      <c r="E819" s="565"/>
      <c r="F819" s="565"/>
      <c r="G819" s="565"/>
      <c r="H819" s="565"/>
      <c r="I819" s="565"/>
      <c r="J819" s="565"/>
      <c r="K819" s="565"/>
      <c r="L819" s="565"/>
      <c r="M819" s="565"/>
      <c r="N819" s="565"/>
      <c r="O819" s="565"/>
      <c r="P819" s="565"/>
      <c r="Q819" s="565"/>
      <c r="R819" s="566"/>
      <c r="S819" s="439"/>
      <c r="T819" s="440"/>
      <c r="U819" s="441"/>
      <c r="V819" s="442"/>
      <c r="W819" s="440"/>
      <c r="X819" s="559"/>
      <c r="Y819" s="559"/>
      <c r="Z819" s="559"/>
      <c r="AA819" s="559"/>
      <c r="AB819" s="559"/>
      <c r="AC819" s="559"/>
      <c r="AD819" s="559"/>
      <c r="AE819" s="559"/>
      <c r="AF819" s="559"/>
      <c r="AG819" s="559"/>
      <c r="AH819" s="559"/>
      <c r="AI819" s="559"/>
      <c r="AJ819" s="559"/>
      <c r="AK819" s="559"/>
      <c r="AL819" s="559"/>
      <c r="AM819" s="559"/>
      <c r="AN819" s="560"/>
      <c r="AO819" s="567"/>
      <c r="AP819" s="559"/>
      <c r="AQ819" s="559"/>
      <c r="AR819" s="559"/>
      <c r="AS819" s="559"/>
      <c r="AT819" s="559"/>
      <c r="AU819" s="559"/>
      <c r="AV819" s="559"/>
      <c r="AW819" s="559"/>
      <c r="AX819" s="560"/>
      <c r="AY819" s="568"/>
      <c r="AZ819" s="569"/>
      <c r="BA819" s="603"/>
      <c r="BB819" s="604"/>
      <c r="BC819" s="604"/>
      <c r="BD819" s="604"/>
      <c r="BE819" s="605"/>
      <c r="BF819" s="606"/>
      <c r="BG819" s="607"/>
      <c r="BH819" s="607"/>
      <c r="BI819" s="607"/>
      <c r="BJ819" s="608"/>
      <c r="BK819" s="609"/>
      <c r="BL819" s="607"/>
      <c r="BM819" s="607"/>
      <c r="BN819" s="607"/>
      <c r="BO819" s="610"/>
      <c r="BP819" s="611"/>
      <c r="BQ819" s="604"/>
      <c r="BR819" s="604"/>
      <c r="BS819" s="604"/>
      <c r="BT819" s="612"/>
      <c r="BU819" s="603"/>
      <c r="BV819" s="604"/>
      <c r="BW819" s="604"/>
      <c r="BX819" s="604"/>
      <c r="BY819" s="605"/>
      <c r="BZ819" s="606"/>
      <c r="CA819" s="607"/>
      <c r="CB819" s="607"/>
      <c r="CC819" s="607"/>
      <c r="CD819" s="608"/>
      <c r="CE819" s="539">
        <f t="shared" si="13"/>
        <v>0</v>
      </c>
      <c r="CF819" s="540"/>
      <c r="CG819" s="540"/>
      <c r="CH819" s="540"/>
      <c r="CI819" s="540"/>
      <c r="CJ819" s="540"/>
      <c r="CK819" s="540"/>
      <c r="CL819" s="540"/>
      <c r="CM819" s="541"/>
    </row>
  </sheetData>
  <sheetProtection selectLockedCells="1"/>
  <mergeCells count="16076">
    <mergeCell ref="BJ4:BM4"/>
    <mergeCell ref="BQ4:BT4"/>
    <mergeCell ref="BU4:CM4"/>
    <mergeCell ref="Y3:AI3"/>
    <mergeCell ref="W801:Y801"/>
    <mergeCell ref="AU16:AW18"/>
    <mergeCell ref="AO16:AQ18"/>
    <mergeCell ref="AO19:AQ19"/>
    <mergeCell ref="B6:CM6"/>
    <mergeCell ref="BY3:CC3"/>
    <mergeCell ref="CD3:CE3"/>
    <mergeCell ref="CG3:CH3"/>
    <mergeCell ref="CJ3:CM3"/>
    <mergeCell ref="B1:CM1"/>
    <mergeCell ref="W813:Y813"/>
    <mergeCell ref="W809:Y809"/>
    <mergeCell ref="W802:Y802"/>
    <mergeCell ref="W803:Y803"/>
    <mergeCell ref="W805:Y805"/>
    <mergeCell ref="W806:Y806"/>
    <mergeCell ref="BP20:BT20"/>
    <mergeCell ref="BU20:BY20"/>
    <mergeCell ref="BZ20:CD20"/>
    <mergeCell ref="BA21:BE21"/>
    <mergeCell ref="BF21:BJ21"/>
    <mergeCell ref="AF20:AH20"/>
    <mergeCell ref="AL20:AN20"/>
    <mergeCell ref="AL21:AN21"/>
    <mergeCell ref="AO21:AQ21"/>
    <mergeCell ref="AR21:AT21"/>
    <mergeCell ref="CE20:CM20"/>
    <mergeCell ref="AX20:AZ20"/>
    <mergeCell ref="AX21:AZ21"/>
    <mergeCell ref="W798:Y798"/>
    <mergeCell ref="AI20:AK20"/>
    <mergeCell ref="AO20:AQ20"/>
    <mergeCell ref="AR20:AT20"/>
    <mergeCell ref="AU20:AW20"/>
    <mergeCell ref="W793:Y793"/>
    <mergeCell ref="AU21:AW21"/>
    <mergeCell ref="W791:Y791"/>
    <mergeCell ref="Z20:AB20"/>
    <mergeCell ref="AC20:AE20"/>
    <mergeCell ref="Z19:AB19"/>
    <mergeCell ref="AC19:AE19"/>
    <mergeCell ref="W799:Y799"/>
    <mergeCell ref="AF19:AH19"/>
    <mergeCell ref="AI19:AK19"/>
    <mergeCell ref="AL19:AN19"/>
    <mergeCell ref="W794:Y794"/>
    <mergeCell ref="Z22:AB22"/>
    <mergeCell ref="AC22:AE22"/>
    <mergeCell ref="W797:Y797"/>
    <mergeCell ref="W787:Y787"/>
    <mergeCell ref="AU25:AW25"/>
    <mergeCell ref="W786:Y786"/>
    <mergeCell ref="Z26:AB26"/>
    <mergeCell ref="AF24:AH24"/>
    <mergeCell ref="AI24:AK24"/>
    <mergeCell ref="AL24:AN24"/>
    <mergeCell ref="W28:Y28"/>
    <mergeCell ref="Z27:AB27"/>
    <mergeCell ref="AC27:AE27"/>
    <mergeCell ref="AC23:AE23"/>
    <mergeCell ref="Z24:AB24"/>
    <mergeCell ref="AC24:AE24"/>
    <mergeCell ref="AC26:AE26"/>
    <mergeCell ref="W783:Y783"/>
    <mergeCell ref="CE23:CM23"/>
    <mergeCell ref="AR23:AT23"/>
    <mergeCell ref="AU23:AW23"/>
    <mergeCell ref="AF23:AH23"/>
    <mergeCell ref="AI23:AK23"/>
    <mergeCell ref="CE22:CM22"/>
    <mergeCell ref="AO22:AQ22"/>
    <mergeCell ref="AR22:AT22"/>
    <mergeCell ref="AU22:AW22"/>
    <mergeCell ref="W790:Y790"/>
    <mergeCell ref="AF22:AH22"/>
    <mergeCell ref="AI22:AK22"/>
    <mergeCell ref="AL22:AN22"/>
    <mergeCell ref="W789:Y789"/>
    <mergeCell ref="Z23:AB23"/>
    <mergeCell ref="Z21:AB21"/>
    <mergeCell ref="AC21:AE21"/>
    <mergeCell ref="AF21:AH21"/>
    <mergeCell ref="AI21:AK21"/>
    <mergeCell ref="CE21:CM21"/>
    <mergeCell ref="CE26:CM26"/>
    <mergeCell ref="AO26:AQ26"/>
    <mergeCell ref="AR26:AT26"/>
    <mergeCell ref="AU26:AW26"/>
    <mergeCell ref="AL27:AN27"/>
    <mergeCell ref="Z28:AB28"/>
    <mergeCell ref="AC28:AE28"/>
    <mergeCell ref="CE27:CM27"/>
    <mergeCell ref="AR27:AT27"/>
    <mergeCell ref="AU27:AW27"/>
    <mergeCell ref="AR24:AT24"/>
    <mergeCell ref="W785:Y785"/>
    <mergeCell ref="AF26:AH26"/>
    <mergeCell ref="AI26:AK26"/>
    <mergeCell ref="AL26:AN26"/>
    <mergeCell ref="AL25:AN25"/>
    <mergeCell ref="AO25:AQ25"/>
    <mergeCell ref="AO27:AQ27"/>
    <mergeCell ref="W782:Y782"/>
    <mergeCell ref="Z25:AB25"/>
    <mergeCell ref="AC25:AE25"/>
    <mergeCell ref="AF25:AH25"/>
    <mergeCell ref="AI25:AK25"/>
    <mergeCell ref="AI28:AK28"/>
    <mergeCell ref="AL28:AN28"/>
    <mergeCell ref="AF27:AH27"/>
    <mergeCell ref="AI27:AK27"/>
    <mergeCell ref="CE25:CM25"/>
    <mergeCell ref="BA24:BE24"/>
    <mergeCell ref="BF24:BJ24"/>
    <mergeCell ref="AL23:AN23"/>
    <mergeCell ref="AO23:AQ23"/>
    <mergeCell ref="AU24:AW24"/>
    <mergeCell ref="AO24:AQ24"/>
    <mergeCell ref="AR25:AT25"/>
    <mergeCell ref="CE24:CM24"/>
    <mergeCell ref="BK24:BO24"/>
    <mergeCell ref="CE31:CM31"/>
    <mergeCell ref="AR31:AT31"/>
    <mergeCell ref="AU31:AW31"/>
    <mergeCell ref="AF31:AH31"/>
    <mergeCell ref="AI31:AK31"/>
    <mergeCell ref="AL31:AN31"/>
    <mergeCell ref="AX31:AZ31"/>
    <mergeCell ref="BF31:BJ31"/>
    <mergeCell ref="BK31:BO31"/>
    <mergeCell ref="AC31:AE31"/>
    <mergeCell ref="Z32:AB32"/>
    <mergeCell ref="AC32:AE32"/>
    <mergeCell ref="B31:R31"/>
    <mergeCell ref="S31:T31"/>
    <mergeCell ref="U31:V31"/>
    <mergeCell ref="B32:R32"/>
    <mergeCell ref="CE30:CM30"/>
    <mergeCell ref="AR30:AT30"/>
    <mergeCell ref="AU30:AW30"/>
    <mergeCell ref="W779:Y779"/>
    <mergeCell ref="W778:Y778"/>
    <mergeCell ref="Z30:AB30"/>
    <mergeCell ref="AC30:AE30"/>
    <mergeCell ref="AF30:AH30"/>
    <mergeCell ref="AI30:AK30"/>
    <mergeCell ref="Z31:AB31"/>
    <mergeCell ref="CE29:CM29"/>
    <mergeCell ref="AL29:AN29"/>
    <mergeCell ref="AO29:AQ29"/>
    <mergeCell ref="AR29:AT29"/>
    <mergeCell ref="AR28:AT28"/>
    <mergeCell ref="B30:R30"/>
    <mergeCell ref="S30:T30"/>
    <mergeCell ref="CE28:CM28"/>
    <mergeCell ref="AU29:AW29"/>
    <mergeCell ref="AI29:AK29"/>
    <mergeCell ref="AO31:AQ31"/>
    <mergeCell ref="AF28:AH28"/>
    <mergeCell ref="AU28:AW28"/>
    <mergeCell ref="AL30:AN30"/>
    <mergeCell ref="AO30:AQ30"/>
    <mergeCell ref="Z29:AB29"/>
    <mergeCell ref="AC29:AE29"/>
    <mergeCell ref="AF29:AH29"/>
    <mergeCell ref="AO28:AQ28"/>
    <mergeCell ref="CE35:CM35"/>
    <mergeCell ref="AR35:AT35"/>
    <mergeCell ref="AU35:AW35"/>
    <mergeCell ref="AF35:AH35"/>
    <mergeCell ref="AI35:AK35"/>
    <mergeCell ref="AL35:AN35"/>
    <mergeCell ref="AO36:AQ36"/>
    <mergeCell ref="Z35:AB35"/>
    <mergeCell ref="AC35:AE35"/>
    <mergeCell ref="Z36:AB36"/>
    <mergeCell ref="AC36:AE36"/>
    <mergeCell ref="B35:R35"/>
    <mergeCell ref="S35:T35"/>
    <mergeCell ref="W36:Y36"/>
    <mergeCell ref="U35:V35"/>
    <mergeCell ref="B36:R36"/>
    <mergeCell ref="CE34:CM34"/>
    <mergeCell ref="AO34:AQ34"/>
    <mergeCell ref="AR34:AT34"/>
    <mergeCell ref="AU34:AW34"/>
    <mergeCell ref="W774:Y774"/>
    <mergeCell ref="W773:Y773"/>
    <mergeCell ref="Z34:AB34"/>
    <mergeCell ref="AC34:AE34"/>
    <mergeCell ref="AF34:AH34"/>
    <mergeCell ref="AI34:AK34"/>
    <mergeCell ref="AL34:AN34"/>
    <mergeCell ref="CE32:CM32"/>
    <mergeCell ref="Z33:AB33"/>
    <mergeCell ref="AC33:AE33"/>
    <mergeCell ref="AF33:AH33"/>
    <mergeCell ref="AI33:AK33"/>
    <mergeCell ref="CE33:CM33"/>
    <mergeCell ref="AL33:AN33"/>
    <mergeCell ref="AO33:AQ33"/>
    <mergeCell ref="AR33:AT33"/>
    <mergeCell ref="AR32:AT32"/>
    <mergeCell ref="AU32:AW32"/>
    <mergeCell ref="AU33:AW33"/>
    <mergeCell ref="AO35:AQ35"/>
    <mergeCell ref="AF32:AH32"/>
    <mergeCell ref="AI32:AK32"/>
    <mergeCell ref="AL32:AN32"/>
    <mergeCell ref="AO32:AQ32"/>
    <mergeCell ref="CE39:CM39"/>
    <mergeCell ref="AR39:AT39"/>
    <mergeCell ref="AU39:AW39"/>
    <mergeCell ref="AF39:AH39"/>
    <mergeCell ref="AI39:AK39"/>
    <mergeCell ref="AL39:AN39"/>
    <mergeCell ref="BF39:BJ39"/>
    <mergeCell ref="BK39:BO39"/>
    <mergeCell ref="BP39:BT39"/>
    <mergeCell ref="BU39:BY39"/>
    <mergeCell ref="Z39:AB39"/>
    <mergeCell ref="AC39:AE39"/>
    <mergeCell ref="BA39:BE39"/>
    <mergeCell ref="BP34:BT34"/>
    <mergeCell ref="BF38:BJ38"/>
    <mergeCell ref="BK38:BO38"/>
    <mergeCell ref="BP38:BT38"/>
    <mergeCell ref="BF36:BJ36"/>
    <mergeCell ref="BK36:BO36"/>
    <mergeCell ref="BK37:BO37"/>
    <mergeCell ref="BU34:BY34"/>
    <mergeCell ref="BZ34:CD34"/>
    <mergeCell ref="W39:Y39"/>
    <mergeCell ref="B39:R39"/>
    <mergeCell ref="S39:T39"/>
    <mergeCell ref="U39:V39"/>
    <mergeCell ref="B40:R40"/>
    <mergeCell ref="S40:T40"/>
    <mergeCell ref="CE38:CM38"/>
    <mergeCell ref="AO38:AQ38"/>
    <mergeCell ref="AR38:AT38"/>
    <mergeCell ref="AU38:AW38"/>
    <mergeCell ref="W769:Y769"/>
    <mergeCell ref="W767:Y767"/>
    <mergeCell ref="Z38:AB38"/>
    <mergeCell ref="AC38:AE38"/>
    <mergeCell ref="AF38:AH38"/>
    <mergeCell ref="AI38:AK38"/>
    <mergeCell ref="AL38:AN38"/>
    <mergeCell ref="W38:Y38"/>
    <mergeCell ref="CE36:CM36"/>
    <mergeCell ref="Z37:AB37"/>
    <mergeCell ref="AC37:AE37"/>
    <mergeCell ref="AF37:AH37"/>
    <mergeCell ref="AI37:AK37"/>
    <mergeCell ref="CE37:CM37"/>
    <mergeCell ref="AL37:AN37"/>
    <mergeCell ref="AO37:AQ37"/>
    <mergeCell ref="AR37:AT37"/>
    <mergeCell ref="AR36:AT36"/>
    <mergeCell ref="AU36:AW36"/>
    <mergeCell ref="AU37:AW37"/>
    <mergeCell ref="AO39:AQ39"/>
    <mergeCell ref="AF36:AH36"/>
    <mergeCell ref="AI36:AK36"/>
    <mergeCell ref="AL36:AN36"/>
    <mergeCell ref="CE43:CM43"/>
    <mergeCell ref="AR43:AT43"/>
    <mergeCell ref="AU43:AW43"/>
    <mergeCell ref="AF43:AH43"/>
    <mergeCell ref="AI43:AK43"/>
    <mergeCell ref="AL43:AN43"/>
    <mergeCell ref="BF43:BJ43"/>
    <mergeCell ref="BK43:BO43"/>
    <mergeCell ref="BP43:BT43"/>
    <mergeCell ref="BU43:BY43"/>
    <mergeCell ref="AO44:AQ44"/>
    <mergeCell ref="Z43:AB43"/>
    <mergeCell ref="AC43:AE43"/>
    <mergeCell ref="Z44:AB44"/>
    <mergeCell ref="AC44:AE44"/>
    <mergeCell ref="B43:R43"/>
    <mergeCell ref="S43:T43"/>
    <mergeCell ref="U43:V43"/>
    <mergeCell ref="W43:Y43"/>
    <mergeCell ref="B44:R44"/>
    <mergeCell ref="CE42:CM42"/>
    <mergeCell ref="AO42:AQ42"/>
    <mergeCell ref="AR42:AT42"/>
    <mergeCell ref="AU42:AW42"/>
    <mergeCell ref="W763:Y763"/>
    <mergeCell ref="W762:Y762"/>
    <mergeCell ref="Z42:AB42"/>
    <mergeCell ref="AC42:AE42"/>
    <mergeCell ref="AF42:AH42"/>
    <mergeCell ref="AI42:AK42"/>
    <mergeCell ref="AL42:AN42"/>
    <mergeCell ref="CE40:CM40"/>
    <mergeCell ref="Z41:AB41"/>
    <mergeCell ref="AC41:AE41"/>
    <mergeCell ref="AF41:AH41"/>
    <mergeCell ref="AI41:AK41"/>
    <mergeCell ref="CE41:CM41"/>
    <mergeCell ref="AL41:AN41"/>
    <mergeCell ref="AO41:AQ41"/>
    <mergeCell ref="AR41:AT41"/>
    <mergeCell ref="AR40:AT40"/>
    <mergeCell ref="AU40:AW40"/>
    <mergeCell ref="AU41:AW41"/>
    <mergeCell ref="AO43:AQ43"/>
    <mergeCell ref="AF40:AH40"/>
    <mergeCell ref="AI40:AK40"/>
    <mergeCell ref="AL40:AN40"/>
    <mergeCell ref="AO40:AQ40"/>
    <mergeCell ref="CE47:CM47"/>
    <mergeCell ref="AR47:AT47"/>
    <mergeCell ref="AU47:AW47"/>
    <mergeCell ref="AF47:AH47"/>
    <mergeCell ref="AI47:AK47"/>
    <mergeCell ref="AL47:AN47"/>
    <mergeCell ref="BP47:BT47"/>
    <mergeCell ref="BU47:BY47"/>
    <mergeCell ref="BZ47:CD47"/>
    <mergeCell ref="Z47:AB47"/>
    <mergeCell ref="AC47:AE47"/>
    <mergeCell ref="Z48:AB48"/>
    <mergeCell ref="AC48:AE48"/>
    <mergeCell ref="BA44:BE44"/>
    <mergeCell ref="BF44:BJ44"/>
    <mergeCell ref="Z40:AB40"/>
    <mergeCell ref="AC40:AE40"/>
    <mergeCell ref="W48:Y48"/>
    <mergeCell ref="B47:R47"/>
    <mergeCell ref="W47:Y47"/>
    <mergeCell ref="B48:R48"/>
    <mergeCell ref="S48:T48"/>
    <mergeCell ref="U48:V48"/>
    <mergeCell ref="CE46:CM46"/>
    <mergeCell ref="AO46:AQ46"/>
    <mergeCell ref="AR46:AT46"/>
    <mergeCell ref="AU46:AW46"/>
    <mergeCell ref="W758:Y758"/>
    <mergeCell ref="W757:Y757"/>
    <mergeCell ref="Z46:AB46"/>
    <mergeCell ref="AC46:AE46"/>
    <mergeCell ref="AF46:AH46"/>
    <mergeCell ref="AI46:AK46"/>
    <mergeCell ref="AL46:AN46"/>
    <mergeCell ref="W46:Y46"/>
    <mergeCell ref="CE44:CM44"/>
    <mergeCell ref="Z45:AB45"/>
    <mergeCell ref="AC45:AE45"/>
    <mergeCell ref="AF45:AH45"/>
    <mergeCell ref="AI45:AK45"/>
    <mergeCell ref="CE45:CM45"/>
    <mergeCell ref="AL45:AN45"/>
    <mergeCell ref="AO45:AQ45"/>
    <mergeCell ref="AR45:AT45"/>
    <mergeCell ref="AR44:AT44"/>
    <mergeCell ref="AU44:AW44"/>
    <mergeCell ref="AU45:AW45"/>
    <mergeCell ref="AO47:AQ47"/>
    <mergeCell ref="AF44:AH44"/>
    <mergeCell ref="AI44:AK44"/>
    <mergeCell ref="AL44:AN44"/>
    <mergeCell ref="CE51:CM51"/>
    <mergeCell ref="AR51:AT51"/>
    <mergeCell ref="AU51:AW51"/>
    <mergeCell ref="AF51:AH51"/>
    <mergeCell ref="AI51:AK51"/>
    <mergeCell ref="AL51:AN51"/>
    <mergeCell ref="BK51:BO51"/>
    <mergeCell ref="BF51:BJ51"/>
    <mergeCell ref="Z51:AB51"/>
    <mergeCell ref="AC51:AE51"/>
    <mergeCell ref="Z52:AB52"/>
    <mergeCell ref="AC52:AE52"/>
    <mergeCell ref="B51:R51"/>
    <mergeCell ref="S51:T51"/>
    <mergeCell ref="U51:V51"/>
    <mergeCell ref="B52:R52"/>
    <mergeCell ref="S52:T52"/>
    <mergeCell ref="W51:Y51"/>
    <mergeCell ref="CE50:CM50"/>
    <mergeCell ref="AO50:AQ50"/>
    <mergeCell ref="AR50:AT50"/>
    <mergeCell ref="AU50:AW50"/>
    <mergeCell ref="W753:Y753"/>
    <mergeCell ref="W751:Y751"/>
    <mergeCell ref="Z50:AB50"/>
    <mergeCell ref="AC50:AE50"/>
    <mergeCell ref="AF50:AH50"/>
    <mergeCell ref="AI50:AK50"/>
    <mergeCell ref="AL50:AN50"/>
    <mergeCell ref="CE48:CM48"/>
    <mergeCell ref="Z49:AB49"/>
    <mergeCell ref="AC49:AE49"/>
    <mergeCell ref="AF49:AH49"/>
    <mergeCell ref="AI49:AK49"/>
    <mergeCell ref="CE49:CM49"/>
    <mergeCell ref="AL49:AN49"/>
    <mergeCell ref="AO49:AQ49"/>
    <mergeCell ref="AR49:AT49"/>
    <mergeCell ref="AR48:AT48"/>
    <mergeCell ref="AU48:AW48"/>
    <mergeCell ref="AU49:AW49"/>
    <mergeCell ref="AO51:AQ51"/>
    <mergeCell ref="AF48:AH48"/>
    <mergeCell ref="AI48:AK48"/>
    <mergeCell ref="AL48:AN48"/>
    <mergeCell ref="AO48:AQ48"/>
    <mergeCell ref="AI55:AK55"/>
    <mergeCell ref="AL55:AN55"/>
    <mergeCell ref="AR56:AT56"/>
    <mergeCell ref="AU56:AW56"/>
    <mergeCell ref="W745:Y745"/>
    <mergeCell ref="AU57:AW57"/>
    <mergeCell ref="W743:Y743"/>
    <mergeCell ref="AO59:AQ59"/>
    <mergeCell ref="AF56:AH56"/>
    <mergeCell ref="AI56:AK56"/>
    <mergeCell ref="CE54:CM54"/>
    <mergeCell ref="AO54:AQ54"/>
    <mergeCell ref="AR54:AT54"/>
    <mergeCell ref="AU54:AW54"/>
    <mergeCell ref="AL54:AN54"/>
    <mergeCell ref="CE55:CM55"/>
    <mergeCell ref="AR55:AT55"/>
    <mergeCell ref="AU55:AW55"/>
    <mergeCell ref="BZ55:CD55"/>
    <mergeCell ref="BZ54:CD54"/>
    <mergeCell ref="CE63:CM63"/>
    <mergeCell ref="AR63:AT63"/>
    <mergeCell ref="AU63:AW63"/>
    <mergeCell ref="AF63:AH63"/>
    <mergeCell ref="AI63:AK63"/>
    <mergeCell ref="AL63:AN63"/>
    <mergeCell ref="BZ63:CD63"/>
    <mergeCell ref="BP63:BT63"/>
    <mergeCell ref="BK63:BO63"/>
    <mergeCell ref="BU63:BY63"/>
    <mergeCell ref="Z63:AB63"/>
    <mergeCell ref="AC63:AE63"/>
    <mergeCell ref="Z64:AB64"/>
    <mergeCell ref="AC64:AE64"/>
    <mergeCell ref="AI66:AK66"/>
    <mergeCell ref="AL66:AN66"/>
    <mergeCell ref="CE64:CM64"/>
    <mergeCell ref="Z65:AB65"/>
    <mergeCell ref="AC65:AE65"/>
    <mergeCell ref="AF65:AH65"/>
    <mergeCell ref="AI65:AK65"/>
    <mergeCell ref="CE65:CM65"/>
    <mergeCell ref="AL65:AN65"/>
    <mergeCell ref="AO65:AQ65"/>
    <mergeCell ref="AR65:AT65"/>
    <mergeCell ref="AR64:AT64"/>
    <mergeCell ref="AU64:AW64"/>
    <mergeCell ref="AU65:AW65"/>
    <mergeCell ref="Z54:AB54"/>
    <mergeCell ref="AC54:AE54"/>
    <mergeCell ref="AF54:AH54"/>
    <mergeCell ref="AI54:AK54"/>
    <mergeCell ref="Z55:AB55"/>
    <mergeCell ref="AC55:AE55"/>
    <mergeCell ref="Z56:AB56"/>
    <mergeCell ref="AC56:AE56"/>
    <mergeCell ref="AF55:AH55"/>
    <mergeCell ref="CE52:CM52"/>
    <mergeCell ref="Z53:AB53"/>
    <mergeCell ref="AC53:AE53"/>
    <mergeCell ref="AF53:AH53"/>
    <mergeCell ref="AI53:AK53"/>
    <mergeCell ref="CE53:CM53"/>
    <mergeCell ref="AL53:AN53"/>
    <mergeCell ref="AO53:AQ53"/>
    <mergeCell ref="AR53:AT53"/>
    <mergeCell ref="AR52:AT52"/>
    <mergeCell ref="AU52:AW52"/>
    <mergeCell ref="AU53:AW53"/>
    <mergeCell ref="AO55:AQ55"/>
    <mergeCell ref="AF52:AH52"/>
    <mergeCell ref="AI52:AK52"/>
    <mergeCell ref="AL52:AN52"/>
    <mergeCell ref="AO52:AQ52"/>
    <mergeCell ref="CE59:CM59"/>
    <mergeCell ref="AR59:AT59"/>
    <mergeCell ref="AU59:AW59"/>
    <mergeCell ref="AF59:AH59"/>
    <mergeCell ref="AI59:AK59"/>
    <mergeCell ref="AL59:AN59"/>
    <mergeCell ref="AR60:AT60"/>
    <mergeCell ref="Z58:AB58"/>
    <mergeCell ref="AC58:AE58"/>
    <mergeCell ref="AF58:AH58"/>
    <mergeCell ref="AI58:AK58"/>
    <mergeCell ref="Z59:AB59"/>
    <mergeCell ref="AC59:AE59"/>
    <mergeCell ref="Z60:AB60"/>
    <mergeCell ref="AC60:AE60"/>
    <mergeCell ref="AO57:AQ57"/>
    <mergeCell ref="AR57:AT57"/>
    <mergeCell ref="CE58:CM58"/>
    <mergeCell ref="AO58:AQ58"/>
    <mergeCell ref="AR58:AT58"/>
    <mergeCell ref="AU58:AW58"/>
    <mergeCell ref="BU58:BY58"/>
    <mergeCell ref="BZ58:CD58"/>
    <mergeCell ref="BP57:BT57"/>
    <mergeCell ref="BZ57:CD57"/>
    <mergeCell ref="AL56:AN56"/>
    <mergeCell ref="AO56:AQ56"/>
    <mergeCell ref="AL58:AN58"/>
    <mergeCell ref="CE56:CM56"/>
    <mergeCell ref="Z57:AB57"/>
    <mergeCell ref="AC57:AE57"/>
    <mergeCell ref="AF57:AH57"/>
    <mergeCell ref="AI57:AK57"/>
    <mergeCell ref="CE57:CM57"/>
    <mergeCell ref="AL57:AN57"/>
    <mergeCell ref="CE62:CM62"/>
    <mergeCell ref="AO62:AQ62"/>
    <mergeCell ref="AR62:AT62"/>
    <mergeCell ref="AU62:AW62"/>
    <mergeCell ref="W737:Y737"/>
    <mergeCell ref="W735:Y735"/>
    <mergeCell ref="Z62:AB62"/>
    <mergeCell ref="AC62:AE62"/>
    <mergeCell ref="AF62:AH62"/>
    <mergeCell ref="AI62:AK62"/>
    <mergeCell ref="CE60:CM60"/>
    <mergeCell ref="Z61:AB61"/>
    <mergeCell ref="AC61:AE61"/>
    <mergeCell ref="AF61:AH61"/>
    <mergeCell ref="AI61:AK61"/>
    <mergeCell ref="CE61:CM61"/>
    <mergeCell ref="AL61:AN61"/>
    <mergeCell ref="AO61:AQ61"/>
    <mergeCell ref="AR61:AT61"/>
    <mergeCell ref="BP61:BT61"/>
    <mergeCell ref="AU60:AW60"/>
    <mergeCell ref="AU61:AW61"/>
    <mergeCell ref="AO63:AQ63"/>
    <mergeCell ref="AF60:AH60"/>
    <mergeCell ref="AI60:AK60"/>
    <mergeCell ref="AL60:AN60"/>
    <mergeCell ref="AO60:AQ60"/>
    <mergeCell ref="AL62:AN62"/>
    <mergeCell ref="W60:Y60"/>
    <mergeCell ref="CE67:CM67"/>
    <mergeCell ref="AR67:AT67"/>
    <mergeCell ref="AU67:AW67"/>
    <mergeCell ref="AF67:AH67"/>
    <mergeCell ref="AI67:AK67"/>
    <mergeCell ref="AL67:AN67"/>
    <mergeCell ref="BA67:BE67"/>
    <mergeCell ref="BF67:BJ67"/>
    <mergeCell ref="BK67:BO67"/>
    <mergeCell ref="BP67:BT67"/>
    <mergeCell ref="Z67:AB67"/>
    <mergeCell ref="AC67:AE67"/>
    <mergeCell ref="Z68:AB68"/>
    <mergeCell ref="AC68:AE68"/>
    <mergeCell ref="W67:Y67"/>
    <mergeCell ref="CE66:CM66"/>
    <mergeCell ref="AO66:AQ66"/>
    <mergeCell ref="AR66:AT66"/>
    <mergeCell ref="AU66:AW66"/>
    <mergeCell ref="W731:Y731"/>
    <mergeCell ref="W730:Y730"/>
    <mergeCell ref="Z66:AB66"/>
    <mergeCell ref="AC66:AE66"/>
    <mergeCell ref="AF66:AH66"/>
    <mergeCell ref="AO67:AQ67"/>
    <mergeCell ref="AF64:AH64"/>
    <mergeCell ref="AI64:AK64"/>
    <mergeCell ref="AL64:AN64"/>
    <mergeCell ref="AO64:AQ64"/>
    <mergeCell ref="CE71:CM71"/>
    <mergeCell ref="AR71:AT71"/>
    <mergeCell ref="AU71:AW71"/>
    <mergeCell ref="AF71:AH71"/>
    <mergeCell ref="AI71:AK71"/>
    <mergeCell ref="AL71:AN71"/>
    <mergeCell ref="BP71:BT71"/>
    <mergeCell ref="BU71:BY71"/>
    <mergeCell ref="BZ71:CD71"/>
    <mergeCell ref="Z71:AB71"/>
    <mergeCell ref="AC71:AE71"/>
    <mergeCell ref="Z72:AB72"/>
    <mergeCell ref="AC72:AE72"/>
    <mergeCell ref="W71:Y71"/>
    <mergeCell ref="W72:Y72"/>
    <mergeCell ref="CE70:CM70"/>
    <mergeCell ref="AO70:AQ70"/>
    <mergeCell ref="AR70:AT70"/>
    <mergeCell ref="AU70:AW70"/>
    <mergeCell ref="W726:Y726"/>
    <mergeCell ref="W725:Y725"/>
    <mergeCell ref="Z70:AB70"/>
    <mergeCell ref="AC70:AE70"/>
    <mergeCell ref="AF70:AH70"/>
    <mergeCell ref="AI70:AK70"/>
    <mergeCell ref="AL70:AN70"/>
    <mergeCell ref="CE68:CM68"/>
    <mergeCell ref="Z69:AB69"/>
    <mergeCell ref="AC69:AE69"/>
    <mergeCell ref="AF69:AH69"/>
    <mergeCell ref="AI69:AK69"/>
    <mergeCell ref="CE69:CM69"/>
    <mergeCell ref="AL69:AN69"/>
    <mergeCell ref="AO69:AQ69"/>
    <mergeCell ref="AR69:AT69"/>
    <mergeCell ref="AR68:AT68"/>
    <mergeCell ref="AU68:AW68"/>
    <mergeCell ref="AU69:AW69"/>
    <mergeCell ref="AO71:AQ71"/>
    <mergeCell ref="AF68:AH68"/>
    <mergeCell ref="AI68:AK68"/>
    <mergeCell ref="AL68:AN68"/>
    <mergeCell ref="AO68:AQ68"/>
    <mergeCell ref="CE75:CM75"/>
    <mergeCell ref="AR75:AT75"/>
    <mergeCell ref="AU75:AW75"/>
    <mergeCell ref="AF75:AH75"/>
    <mergeCell ref="AI75:AK75"/>
    <mergeCell ref="AL75:AN75"/>
    <mergeCell ref="BA75:BE75"/>
    <mergeCell ref="BF75:BJ75"/>
    <mergeCell ref="BK75:BO75"/>
    <mergeCell ref="BP75:BT75"/>
    <mergeCell ref="Z75:AB75"/>
    <mergeCell ref="AC75:AE75"/>
    <mergeCell ref="Z76:AB76"/>
    <mergeCell ref="AC76:AE76"/>
    <mergeCell ref="Z77:AB77"/>
    <mergeCell ref="AC77:AE77"/>
    <mergeCell ref="W76:Y76"/>
    <mergeCell ref="AL77:AN77"/>
    <mergeCell ref="AO77:AQ77"/>
    <mergeCell ref="AR77:AT77"/>
    <mergeCell ref="AR76:AT76"/>
    <mergeCell ref="AU76:AW76"/>
    <mergeCell ref="AU77:AW77"/>
    <mergeCell ref="AO79:AQ79"/>
    <mergeCell ref="AF76:AH76"/>
    <mergeCell ref="AI76:AK76"/>
    <mergeCell ref="AL76:AN76"/>
    <mergeCell ref="U75:V75"/>
    <mergeCell ref="B76:R76"/>
    <mergeCell ref="S76:T76"/>
    <mergeCell ref="CE74:CM74"/>
    <mergeCell ref="AO74:AQ74"/>
    <mergeCell ref="AR74:AT74"/>
    <mergeCell ref="AU74:AW74"/>
    <mergeCell ref="W721:Y721"/>
    <mergeCell ref="W719:Y719"/>
    <mergeCell ref="Z74:AB74"/>
    <mergeCell ref="AC74:AE74"/>
    <mergeCell ref="AF74:AH74"/>
    <mergeCell ref="AI74:AK74"/>
    <mergeCell ref="AL74:AN74"/>
    <mergeCell ref="CE72:CM72"/>
    <mergeCell ref="Z73:AB73"/>
    <mergeCell ref="AC73:AE73"/>
    <mergeCell ref="AF73:AH73"/>
    <mergeCell ref="AI73:AK73"/>
    <mergeCell ref="CE73:CM73"/>
    <mergeCell ref="AL73:AN73"/>
    <mergeCell ref="AO73:AQ73"/>
    <mergeCell ref="AR73:AT73"/>
    <mergeCell ref="AR72:AT72"/>
    <mergeCell ref="AU72:AW72"/>
    <mergeCell ref="AU73:AW73"/>
    <mergeCell ref="AO75:AQ75"/>
    <mergeCell ref="AF72:AH72"/>
    <mergeCell ref="AI72:AK72"/>
    <mergeCell ref="AL72:AN72"/>
    <mergeCell ref="AO72:AQ72"/>
    <mergeCell ref="CE79:CM79"/>
    <mergeCell ref="AR79:AT79"/>
    <mergeCell ref="AU79:AW79"/>
    <mergeCell ref="AF79:AH79"/>
    <mergeCell ref="AI79:AK79"/>
    <mergeCell ref="AL79:AN79"/>
    <mergeCell ref="BZ79:CD79"/>
    <mergeCell ref="BU79:BY79"/>
    <mergeCell ref="BA79:BE79"/>
    <mergeCell ref="BF79:BJ79"/>
    <mergeCell ref="Z79:AB79"/>
    <mergeCell ref="AC79:AE79"/>
    <mergeCell ref="Z80:AB80"/>
    <mergeCell ref="AC80:AE80"/>
    <mergeCell ref="W80:Y80"/>
    <mergeCell ref="S79:T79"/>
    <mergeCell ref="U79:V79"/>
    <mergeCell ref="W79:Y79"/>
    <mergeCell ref="CE78:CM78"/>
    <mergeCell ref="AO78:AQ78"/>
    <mergeCell ref="AR78:AT78"/>
    <mergeCell ref="AU78:AW78"/>
    <mergeCell ref="W715:Y715"/>
    <mergeCell ref="W714:Y714"/>
    <mergeCell ref="Z78:AB78"/>
    <mergeCell ref="AC78:AE78"/>
    <mergeCell ref="AF78:AH78"/>
    <mergeCell ref="AI78:AK78"/>
    <mergeCell ref="AL78:AN78"/>
    <mergeCell ref="CE76:CM76"/>
    <mergeCell ref="AF77:AH77"/>
    <mergeCell ref="AI77:AK77"/>
    <mergeCell ref="CE77:CM77"/>
    <mergeCell ref="AO76:AQ76"/>
    <mergeCell ref="AI83:AK83"/>
    <mergeCell ref="AL83:AN83"/>
    <mergeCell ref="AR84:AT84"/>
    <mergeCell ref="AU84:AW84"/>
    <mergeCell ref="W707:Y707"/>
    <mergeCell ref="AU85:AW85"/>
    <mergeCell ref="W706:Y706"/>
    <mergeCell ref="AO87:AQ87"/>
    <mergeCell ref="AF84:AH84"/>
    <mergeCell ref="AI84:AK84"/>
    <mergeCell ref="W83:Y83"/>
    <mergeCell ref="CE82:CM82"/>
    <mergeCell ref="AO82:AQ82"/>
    <mergeCell ref="AR82:AT82"/>
    <mergeCell ref="AU82:AW82"/>
    <mergeCell ref="AL82:AN82"/>
    <mergeCell ref="CE83:CM83"/>
    <mergeCell ref="AR83:AT83"/>
    <mergeCell ref="AU83:AW83"/>
    <mergeCell ref="AF83:AH83"/>
    <mergeCell ref="CE85:CM85"/>
    <mergeCell ref="AL85:AN85"/>
    <mergeCell ref="CE91:CM91"/>
    <mergeCell ref="AR91:AT91"/>
    <mergeCell ref="AU91:AW91"/>
    <mergeCell ref="AF91:AH91"/>
    <mergeCell ref="AI91:AK91"/>
    <mergeCell ref="AL91:AN91"/>
    <mergeCell ref="BF91:BJ91"/>
    <mergeCell ref="BK91:BO91"/>
    <mergeCell ref="AX91:AZ91"/>
    <mergeCell ref="BP91:BT91"/>
    <mergeCell ref="Z91:AB91"/>
    <mergeCell ref="AC91:AE91"/>
    <mergeCell ref="Z92:AB92"/>
    <mergeCell ref="AC92:AE92"/>
    <mergeCell ref="W91:Y91"/>
    <mergeCell ref="W92:Y92"/>
    <mergeCell ref="CE90:CM90"/>
    <mergeCell ref="AO90:AQ90"/>
    <mergeCell ref="AR90:AT90"/>
    <mergeCell ref="AU90:AW90"/>
    <mergeCell ref="W699:Y699"/>
    <mergeCell ref="W698:Y698"/>
    <mergeCell ref="Z90:AB90"/>
    <mergeCell ref="AC90:AE90"/>
    <mergeCell ref="AF90:AH90"/>
    <mergeCell ref="AI90:AK90"/>
    <mergeCell ref="AL90:AN90"/>
    <mergeCell ref="CE88:CM88"/>
    <mergeCell ref="Z82:AB82"/>
    <mergeCell ref="AC82:AE82"/>
    <mergeCell ref="AF82:AH82"/>
    <mergeCell ref="AI82:AK82"/>
    <mergeCell ref="W82:Y82"/>
    <mergeCell ref="Z83:AB83"/>
    <mergeCell ref="AC83:AE83"/>
    <mergeCell ref="Z84:AB84"/>
    <mergeCell ref="AC84:AE84"/>
    <mergeCell ref="CE80:CM80"/>
    <mergeCell ref="Z81:AB81"/>
    <mergeCell ref="AC81:AE81"/>
    <mergeCell ref="AF81:AH81"/>
    <mergeCell ref="AI81:AK81"/>
    <mergeCell ref="CE81:CM81"/>
    <mergeCell ref="AL81:AN81"/>
    <mergeCell ref="AO81:AQ81"/>
    <mergeCell ref="AR81:AT81"/>
    <mergeCell ref="AR80:AT80"/>
    <mergeCell ref="AU80:AW80"/>
    <mergeCell ref="AU81:AW81"/>
    <mergeCell ref="AO83:AQ83"/>
    <mergeCell ref="AF80:AH80"/>
    <mergeCell ref="AI80:AK80"/>
    <mergeCell ref="AL80:AN80"/>
    <mergeCell ref="AO80:AQ80"/>
    <mergeCell ref="B87:R87"/>
    <mergeCell ref="S87:T87"/>
    <mergeCell ref="U87:V87"/>
    <mergeCell ref="CE87:CM87"/>
    <mergeCell ref="AR87:AT87"/>
    <mergeCell ref="AU87:AW87"/>
    <mergeCell ref="AF87:AH87"/>
    <mergeCell ref="AI87:AK87"/>
    <mergeCell ref="AL87:AN87"/>
    <mergeCell ref="Z86:AB86"/>
    <mergeCell ref="AC86:AE86"/>
    <mergeCell ref="AF86:AH86"/>
    <mergeCell ref="AI86:AK86"/>
    <mergeCell ref="Z87:AB87"/>
    <mergeCell ref="AC87:AE87"/>
    <mergeCell ref="AO85:AQ85"/>
    <mergeCell ref="AR85:AT85"/>
    <mergeCell ref="CE86:CM86"/>
    <mergeCell ref="AO86:AQ86"/>
    <mergeCell ref="AR86:AT86"/>
    <mergeCell ref="AU86:AW86"/>
    <mergeCell ref="BF86:BJ86"/>
    <mergeCell ref="BK86:BO86"/>
    <mergeCell ref="BZ86:CD86"/>
    <mergeCell ref="BP86:BT86"/>
    <mergeCell ref="AL84:AN84"/>
    <mergeCell ref="AO84:AQ84"/>
    <mergeCell ref="AL86:AN86"/>
    <mergeCell ref="CE84:CM84"/>
    <mergeCell ref="Z85:AB85"/>
    <mergeCell ref="AC85:AE85"/>
    <mergeCell ref="AF85:AH85"/>
    <mergeCell ref="AI85:AK85"/>
    <mergeCell ref="BZ85:CD85"/>
    <mergeCell ref="BA86:BE86"/>
    <mergeCell ref="BZ83:CD83"/>
    <mergeCell ref="BF84:BJ84"/>
    <mergeCell ref="BK84:BO84"/>
    <mergeCell ref="BP84:BT84"/>
    <mergeCell ref="BU84:BY84"/>
    <mergeCell ref="BZ84:CD84"/>
    <mergeCell ref="BA85:BE85"/>
    <mergeCell ref="B85:R85"/>
    <mergeCell ref="S85:T85"/>
    <mergeCell ref="U85:V85"/>
    <mergeCell ref="B86:R86"/>
    <mergeCell ref="S86:T86"/>
    <mergeCell ref="U86:V86"/>
    <mergeCell ref="B83:R83"/>
    <mergeCell ref="S83:T83"/>
    <mergeCell ref="U83:V83"/>
    <mergeCell ref="Z89:AB89"/>
    <mergeCell ref="AC89:AE89"/>
    <mergeCell ref="AF89:AH89"/>
    <mergeCell ref="AI89:AK89"/>
    <mergeCell ref="CE89:CM89"/>
    <mergeCell ref="AL89:AN89"/>
    <mergeCell ref="AO89:AQ89"/>
    <mergeCell ref="AR89:AT89"/>
    <mergeCell ref="AR88:AT88"/>
    <mergeCell ref="AU88:AW88"/>
    <mergeCell ref="AU89:AW89"/>
    <mergeCell ref="AO91:AQ91"/>
    <mergeCell ref="AF88:AH88"/>
    <mergeCell ref="AI88:AK88"/>
    <mergeCell ref="AL88:AN88"/>
    <mergeCell ref="AO88:AQ88"/>
    <mergeCell ref="W88:Y88"/>
    <mergeCell ref="CE94:CM94"/>
    <mergeCell ref="AO94:AQ94"/>
    <mergeCell ref="AR94:AT94"/>
    <mergeCell ref="AU94:AW94"/>
    <mergeCell ref="BZ96:CD96"/>
    <mergeCell ref="CE96:CM96"/>
    <mergeCell ref="CE97:CM97"/>
    <mergeCell ref="BP97:BT97"/>
    <mergeCell ref="AL94:AN94"/>
    <mergeCell ref="CE95:CM95"/>
    <mergeCell ref="AR95:AT95"/>
    <mergeCell ref="AU95:AW95"/>
    <mergeCell ref="BA94:BE94"/>
    <mergeCell ref="BF94:BJ94"/>
    <mergeCell ref="BU95:BY95"/>
    <mergeCell ref="BZ95:CD95"/>
    <mergeCell ref="BZ94:CD94"/>
    <mergeCell ref="AX94:AZ94"/>
    <mergeCell ref="AI97:AK97"/>
    <mergeCell ref="AU96:AW96"/>
    <mergeCell ref="AU97:AW97"/>
    <mergeCell ref="W89:Y89"/>
    <mergeCell ref="W90:Y90"/>
    <mergeCell ref="W93:Y93"/>
    <mergeCell ref="W94:Y94"/>
    <mergeCell ref="W96:Y96"/>
    <mergeCell ref="W97:Y97"/>
    <mergeCell ref="W95:Y95"/>
    <mergeCell ref="Z88:AB88"/>
    <mergeCell ref="AC88:AE88"/>
    <mergeCell ref="Z94:AB94"/>
    <mergeCell ref="AC94:AE94"/>
    <mergeCell ref="AF94:AH94"/>
    <mergeCell ref="AI94:AK94"/>
    <mergeCell ref="AO96:AQ96"/>
    <mergeCell ref="Z95:AB95"/>
    <mergeCell ref="AC95:AE95"/>
    <mergeCell ref="Z96:AB96"/>
    <mergeCell ref="AC96:AE96"/>
    <mergeCell ref="CE92:CM92"/>
    <mergeCell ref="Z93:AB93"/>
    <mergeCell ref="AC93:AE93"/>
    <mergeCell ref="AF93:AH93"/>
    <mergeCell ref="AI93:AK93"/>
    <mergeCell ref="CE93:CM93"/>
    <mergeCell ref="AL93:AN93"/>
    <mergeCell ref="AO93:AQ93"/>
    <mergeCell ref="AR93:AT93"/>
    <mergeCell ref="AR92:AT92"/>
    <mergeCell ref="AU92:AW92"/>
    <mergeCell ref="AU93:AW93"/>
    <mergeCell ref="AO95:AQ95"/>
    <mergeCell ref="AF92:AH92"/>
    <mergeCell ref="AI92:AK92"/>
    <mergeCell ref="AL92:AN92"/>
    <mergeCell ref="AO92:AQ92"/>
    <mergeCell ref="Z98:AB98"/>
    <mergeCell ref="AC98:AE98"/>
    <mergeCell ref="AF98:AH98"/>
    <mergeCell ref="W99:Y99"/>
    <mergeCell ref="W686:Y686"/>
    <mergeCell ref="AC101:AE101"/>
    <mergeCell ref="AF101:AH101"/>
    <mergeCell ref="Z103:AB103"/>
    <mergeCell ref="AL97:AN97"/>
    <mergeCell ref="AO97:AQ97"/>
    <mergeCell ref="BU96:BY96"/>
    <mergeCell ref="AR100:AT100"/>
    <mergeCell ref="CE98:CM98"/>
    <mergeCell ref="AO98:AQ98"/>
    <mergeCell ref="AR98:AT98"/>
    <mergeCell ref="AU98:AW98"/>
    <mergeCell ref="CE100:CM100"/>
    <mergeCell ref="BU98:BY98"/>
    <mergeCell ref="AO99:AQ99"/>
    <mergeCell ref="AF96:AH96"/>
    <mergeCell ref="AI96:AK96"/>
    <mergeCell ref="AL96:AN96"/>
    <mergeCell ref="AL98:AN98"/>
    <mergeCell ref="W98:Y98"/>
    <mergeCell ref="Z99:AB99"/>
    <mergeCell ref="AC99:AE99"/>
    <mergeCell ref="AI98:AK98"/>
    <mergeCell ref="Z100:AB100"/>
    <mergeCell ref="AF95:AH95"/>
    <mergeCell ref="AI95:AK95"/>
    <mergeCell ref="AL95:AN95"/>
    <mergeCell ref="AR97:AT97"/>
    <mergeCell ref="AR96:AT96"/>
    <mergeCell ref="Z97:AB97"/>
    <mergeCell ref="AC97:AE97"/>
    <mergeCell ref="AF97:AH97"/>
    <mergeCell ref="CE102:CM102"/>
    <mergeCell ref="AO102:AQ102"/>
    <mergeCell ref="AR102:AT102"/>
    <mergeCell ref="AU102:AW102"/>
    <mergeCell ref="W683:Y683"/>
    <mergeCell ref="W682:Y682"/>
    <mergeCell ref="Z102:AB102"/>
    <mergeCell ref="AC102:AE102"/>
    <mergeCell ref="AF102:AH102"/>
    <mergeCell ref="AI102:AK102"/>
    <mergeCell ref="AI101:AK101"/>
    <mergeCell ref="CE101:CM101"/>
    <mergeCell ref="AL101:AN101"/>
    <mergeCell ref="AO101:AQ101"/>
    <mergeCell ref="AR101:AT101"/>
    <mergeCell ref="AU100:AW100"/>
    <mergeCell ref="BK101:BO101"/>
    <mergeCell ref="BP101:BT101"/>
    <mergeCell ref="BU101:BY101"/>
    <mergeCell ref="BF101:BJ101"/>
    <mergeCell ref="AU101:AW101"/>
    <mergeCell ref="W685:Y685"/>
    <mergeCell ref="AO103:AQ103"/>
    <mergeCell ref="AF100:AH100"/>
    <mergeCell ref="AI100:AK100"/>
    <mergeCell ref="AL100:AN100"/>
    <mergeCell ref="AO100:AQ100"/>
    <mergeCell ref="AL102:AN102"/>
    <mergeCell ref="AC100:AE100"/>
    <mergeCell ref="Z101:AB101"/>
    <mergeCell ref="CE99:CM99"/>
    <mergeCell ref="AR99:AT99"/>
    <mergeCell ref="AU99:AW99"/>
    <mergeCell ref="AF99:AH99"/>
    <mergeCell ref="AI99:AK99"/>
    <mergeCell ref="AL99:AN99"/>
    <mergeCell ref="BZ99:CD99"/>
    <mergeCell ref="BU99:BY99"/>
    <mergeCell ref="CE106:CM106"/>
    <mergeCell ref="AO106:AQ106"/>
    <mergeCell ref="AR106:AT106"/>
    <mergeCell ref="AU106:AW106"/>
    <mergeCell ref="CE107:CM107"/>
    <mergeCell ref="AR107:AT107"/>
    <mergeCell ref="AU107:AW107"/>
    <mergeCell ref="AO107:AQ107"/>
    <mergeCell ref="BZ107:CD107"/>
    <mergeCell ref="BF107:BJ107"/>
    <mergeCell ref="AC106:AE106"/>
    <mergeCell ref="CE104:CM104"/>
    <mergeCell ref="Z105:AB105"/>
    <mergeCell ref="AC105:AE105"/>
    <mergeCell ref="AF105:AH105"/>
    <mergeCell ref="AI105:AK105"/>
    <mergeCell ref="CE105:CM105"/>
    <mergeCell ref="AL105:AN105"/>
    <mergeCell ref="BZ104:CD104"/>
    <mergeCell ref="BU104:BY104"/>
    <mergeCell ref="W681:Y681"/>
    <mergeCell ref="AU105:AW105"/>
    <mergeCell ref="W679:Y679"/>
    <mergeCell ref="AF104:AH104"/>
    <mergeCell ref="AI104:AK104"/>
    <mergeCell ref="AL104:AN104"/>
    <mergeCell ref="AF106:AH106"/>
    <mergeCell ref="AI106:AK106"/>
    <mergeCell ref="Z106:AB106"/>
    <mergeCell ref="AL106:AN106"/>
    <mergeCell ref="BA103:BE103"/>
    <mergeCell ref="BZ103:CD103"/>
    <mergeCell ref="AO105:AQ105"/>
    <mergeCell ref="AR105:AT105"/>
    <mergeCell ref="AR104:AT104"/>
    <mergeCell ref="AU104:AW104"/>
    <mergeCell ref="AO104:AQ104"/>
    <mergeCell ref="BP104:BT104"/>
    <mergeCell ref="BK105:BO105"/>
    <mergeCell ref="BP105:BT105"/>
    <mergeCell ref="AC103:AE103"/>
    <mergeCell ref="Z104:AB104"/>
    <mergeCell ref="AC104:AE104"/>
    <mergeCell ref="CE103:CM103"/>
    <mergeCell ref="AR103:AT103"/>
    <mergeCell ref="AU103:AW103"/>
    <mergeCell ref="AF103:AH103"/>
    <mergeCell ref="AI103:AK103"/>
    <mergeCell ref="AL103:AN103"/>
    <mergeCell ref="BU103:BY103"/>
    <mergeCell ref="CE110:CM110"/>
    <mergeCell ref="AO110:AQ110"/>
    <mergeCell ref="AR110:AT110"/>
    <mergeCell ref="AU110:AW110"/>
    <mergeCell ref="W673:Y673"/>
    <mergeCell ref="CE109:CM109"/>
    <mergeCell ref="Z110:AB110"/>
    <mergeCell ref="AC110:AE110"/>
    <mergeCell ref="AF110:AH110"/>
    <mergeCell ref="AI110:AK110"/>
    <mergeCell ref="AL109:AN109"/>
    <mergeCell ref="AO109:AQ109"/>
    <mergeCell ref="AR109:AT109"/>
    <mergeCell ref="AF117:AH117"/>
    <mergeCell ref="AI117:AK117"/>
    <mergeCell ref="CE117:CM117"/>
    <mergeCell ref="AL117:AN117"/>
    <mergeCell ref="BZ117:CD117"/>
    <mergeCell ref="BK116:BO116"/>
    <mergeCell ref="AX116:AZ116"/>
    <mergeCell ref="AU117:AW117"/>
    <mergeCell ref="W663:Y663"/>
    <mergeCell ref="W661:Y661"/>
    <mergeCell ref="AF118:AH118"/>
    <mergeCell ref="AI118:AK118"/>
    <mergeCell ref="AL118:AN118"/>
    <mergeCell ref="AC119:AE119"/>
    <mergeCell ref="AF119:AH119"/>
    <mergeCell ref="AI119:AK119"/>
    <mergeCell ref="AC118:AE118"/>
    <mergeCell ref="AU115:AW115"/>
    <mergeCell ref="Z115:AB115"/>
    <mergeCell ref="AC115:AE115"/>
    <mergeCell ref="AI116:AK116"/>
    <mergeCell ref="AL116:AN116"/>
    <mergeCell ref="AO116:AQ116"/>
    <mergeCell ref="AR116:AT116"/>
    <mergeCell ref="AU116:AW116"/>
    <mergeCell ref="CE114:CM114"/>
    <mergeCell ref="AO114:AQ114"/>
    <mergeCell ref="Z108:AB108"/>
    <mergeCell ref="AC108:AE108"/>
    <mergeCell ref="AF108:AH108"/>
    <mergeCell ref="AL113:AN113"/>
    <mergeCell ref="W669:Y669"/>
    <mergeCell ref="AO113:AQ113"/>
    <mergeCell ref="CE108:CM108"/>
    <mergeCell ref="Z109:AB109"/>
    <mergeCell ref="AC109:AE109"/>
    <mergeCell ref="AF109:AH109"/>
    <mergeCell ref="AI109:AK109"/>
    <mergeCell ref="AL110:AN110"/>
    <mergeCell ref="AU108:AW108"/>
    <mergeCell ref="AI108:AK108"/>
    <mergeCell ref="AL108:AN108"/>
    <mergeCell ref="AO108:AQ108"/>
    <mergeCell ref="Z107:AB107"/>
    <mergeCell ref="AC107:AE107"/>
    <mergeCell ref="AF107:AH107"/>
    <mergeCell ref="AL107:AN107"/>
    <mergeCell ref="AU109:AW109"/>
    <mergeCell ref="AI107:AK107"/>
    <mergeCell ref="AR108:AT108"/>
    <mergeCell ref="AR113:AT113"/>
    <mergeCell ref="AF115:AH115"/>
    <mergeCell ref="AI115:AK115"/>
    <mergeCell ref="AL115:AN115"/>
    <mergeCell ref="AO115:AQ115"/>
    <mergeCell ref="AO117:AQ117"/>
    <mergeCell ref="AR117:AT117"/>
    <mergeCell ref="CE112:CM112"/>
    <mergeCell ref="Z113:AB113"/>
    <mergeCell ref="AC113:AE113"/>
    <mergeCell ref="AF113:AH113"/>
    <mergeCell ref="AI113:AK113"/>
    <mergeCell ref="CE113:CM113"/>
    <mergeCell ref="AI112:AK112"/>
    <mergeCell ref="AL112:AN112"/>
    <mergeCell ref="AO112:AQ112"/>
    <mergeCell ref="AR112:AT112"/>
    <mergeCell ref="AU112:AW112"/>
    <mergeCell ref="AU113:AW113"/>
    <mergeCell ref="Z112:AB112"/>
    <mergeCell ref="AC112:AE112"/>
    <mergeCell ref="AF112:AH112"/>
    <mergeCell ref="AC114:AE114"/>
    <mergeCell ref="AF114:AH114"/>
    <mergeCell ref="AI114:AK114"/>
    <mergeCell ref="AL114:AN114"/>
    <mergeCell ref="CE111:CM111"/>
    <mergeCell ref="AR111:AT111"/>
    <mergeCell ref="AU111:AW111"/>
    <mergeCell ref="Z111:AB111"/>
    <mergeCell ref="AC111:AE111"/>
    <mergeCell ref="AL111:AN111"/>
    <mergeCell ref="AO111:AQ111"/>
    <mergeCell ref="BK111:BO111"/>
    <mergeCell ref="AF111:AH111"/>
    <mergeCell ref="AI111:AK111"/>
    <mergeCell ref="CE116:CM116"/>
    <mergeCell ref="Z117:AB117"/>
    <mergeCell ref="AC117:AE117"/>
    <mergeCell ref="AR114:AT114"/>
    <mergeCell ref="AU114:AW114"/>
    <mergeCell ref="Z116:AB116"/>
    <mergeCell ref="AC116:AE116"/>
    <mergeCell ref="AF116:AH116"/>
    <mergeCell ref="CE115:CM115"/>
    <mergeCell ref="AR115:AT115"/>
    <mergeCell ref="Z114:AB114"/>
    <mergeCell ref="BU116:BY116"/>
    <mergeCell ref="BZ114:CD114"/>
    <mergeCell ref="AO121:AQ121"/>
    <mergeCell ref="AR121:AT121"/>
    <mergeCell ref="AU121:AW121"/>
    <mergeCell ref="BF121:BJ121"/>
    <mergeCell ref="BK121:BO121"/>
    <mergeCell ref="CE120:CM120"/>
    <mergeCell ref="CE121:CM121"/>
    <mergeCell ref="AU120:AW120"/>
    <mergeCell ref="AR120:AT120"/>
    <mergeCell ref="BA121:BE121"/>
    <mergeCell ref="AF121:AH121"/>
    <mergeCell ref="AI121:AK121"/>
    <mergeCell ref="AI120:AK120"/>
    <mergeCell ref="AL120:AN120"/>
    <mergeCell ref="Z120:AB120"/>
    <mergeCell ref="AC120:AE120"/>
    <mergeCell ref="AF120:AH120"/>
    <mergeCell ref="AL121:AN121"/>
    <mergeCell ref="AC122:AE122"/>
    <mergeCell ref="AL119:AN119"/>
    <mergeCell ref="B119:R119"/>
    <mergeCell ref="S119:T119"/>
    <mergeCell ref="AO120:AQ120"/>
    <mergeCell ref="AO119:AQ119"/>
    <mergeCell ref="Z119:AB119"/>
    <mergeCell ref="U119:V119"/>
    <mergeCell ref="Z121:AB121"/>
    <mergeCell ref="AC121:AE121"/>
    <mergeCell ref="CE118:CM118"/>
    <mergeCell ref="AO118:AQ118"/>
    <mergeCell ref="AR118:AT118"/>
    <mergeCell ref="AU118:AW118"/>
    <mergeCell ref="W121:Y121"/>
    <mergeCell ref="W122:Y122"/>
    <mergeCell ref="BU118:BY118"/>
    <mergeCell ref="CE119:CM119"/>
    <mergeCell ref="AR119:AT119"/>
    <mergeCell ref="AU119:AW119"/>
    <mergeCell ref="Z118:AB118"/>
    <mergeCell ref="Z122:AB122"/>
    <mergeCell ref="CE124:CM124"/>
    <mergeCell ref="Z125:AB125"/>
    <mergeCell ref="AC125:AE125"/>
    <mergeCell ref="AF125:AH125"/>
    <mergeCell ref="AI125:AK125"/>
    <mergeCell ref="CE125:CM125"/>
    <mergeCell ref="AL124:AN124"/>
    <mergeCell ref="AO124:AQ124"/>
    <mergeCell ref="BZ124:CD124"/>
    <mergeCell ref="AU124:AW124"/>
    <mergeCell ref="AU125:AW125"/>
    <mergeCell ref="Z124:AB124"/>
    <mergeCell ref="AC124:AE124"/>
    <mergeCell ref="AF124:AH124"/>
    <mergeCell ref="AF127:AH127"/>
    <mergeCell ref="Z126:AB126"/>
    <mergeCell ref="AC126:AE126"/>
    <mergeCell ref="AF126:AH126"/>
    <mergeCell ref="AL126:AN126"/>
    <mergeCell ref="AL125:AN125"/>
    <mergeCell ref="Z123:AB123"/>
    <mergeCell ref="AC123:AE123"/>
    <mergeCell ref="AI123:AK123"/>
    <mergeCell ref="AI124:AK124"/>
    <mergeCell ref="AI126:AK126"/>
    <mergeCell ref="AR124:AT124"/>
    <mergeCell ref="AR123:AT123"/>
    <mergeCell ref="AO125:AQ125"/>
    <mergeCell ref="AR125:AT125"/>
    <mergeCell ref="CE122:CM122"/>
    <mergeCell ref="AO122:AQ122"/>
    <mergeCell ref="AR122:AT122"/>
    <mergeCell ref="AU122:AW122"/>
    <mergeCell ref="BU123:BY123"/>
    <mergeCell ref="BZ123:CD123"/>
    <mergeCell ref="BZ122:CD122"/>
    <mergeCell ref="BA122:BE122"/>
    <mergeCell ref="BF122:BJ122"/>
    <mergeCell ref="CE123:CM123"/>
    <mergeCell ref="AU123:AW123"/>
    <mergeCell ref="AF122:AH122"/>
    <mergeCell ref="AI122:AK122"/>
    <mergeCell ref="AL122:AN122"/>
    <mergeCell ref="BP122:BT122"/>
    <mergeCell ref="AF123:AH123"/>
    <mergeCell ref="AL123:AN123"/>
    <mergeCell ref="AO123:AQ123"/>
    <mergeCell ref="BK122:BO122"/>
    <mergeCell ref="AU127:AW127"/>
    <mergeCell ref="Z127:AB127"/>
    <mergeCell ref="AC127:AE127"/>
    <mergeCell ref="AI128:AK128"/>
    <mergeCell ref="AL128:AN128"/>
    <mergeCell ref="AO128:AQ128"/>
    <mergeCell ref="AR128:AT128"/>
    <mergeCell ref="AU128:AW128"/>
    <mergeCell ref="CE126:CM126"/>
    <mergeCell ref="AO126:AQ126"/>
    <mergeCell ref="AR126:AT126"/>
    <mergeCell ref="AU126:AW126"/>
    <mergeCell ref="Z128:AB128"/>
    <mergeCell ref="AC128:AE128"/>
    <mergeCell ref="AF128:AH128"/>
    <mergeCell ref="CE127:CM127"/>
    <mergeCell ref="BA127:BE127"/>
    <mergeCell ref="BF127:BJ127"/>
    <mergeCell ref="W128:Y128"/>
    <mergeCell ref="AI127:AK127"/>
    <mergeCell ref="AL127:AN127"/>
    <mergeCell ref="AO127:AQ127"/>
    <mergeCell ref="AR127:AT127"/>
    <mergeCell ref="W127:Y127"/>
    <mergeCell ref="AO131:AQ131"/>
    <mergeCell ref="AU132:AW132"/>
    <mergeCell ref="AU133:AW133"/>
    <mergeCell ref="Z132:AB132"/>
    <mergeCell ref="AC132:AE132"/>
    <mergeCell ref="AF132:AH132"/>
    <mergeCell ref="AL133:AN133"/>
    <mergeCell ref="Z131:AB131"/>
    <mergeCell ref="AC131:AE131"/>
    <mergeCell ref="AF131:AH131"/>
    <mergeCell ref="AI131:AK131"/>
    <mergeCell ref="AL131:AN131"/>
    <mergeCell ref="AI132:AK132"/>
    <mergeCell ref="CE128:CM128"/>
    <mergeCell ref="Z129:AB129"/>
    <mergeCell ref="AC129:AE129"/>
    <mergeCell ref="AF129:AH129"/>
    <mergeCell ref="AI129:AK129"/>
    <mergeCell ref="CE129:CM129"/>
    <mergeCell ref="AL129:AN129"/>
    <mergeCell ref="AO129:AQ129"/>
    <mergeCell ref="AR129:AT129"/>
    <mergeCell ref="AU129:AW129"/>
    <mergeCell ref="W132:Y132"/>
    <mergeCell ref="W131:Y131"/>
    <mergeCell ref="AR130:AT130"/>
    <mergeCell ref="AU130:AW130"/>
    <mergeCell ref="W130:Y130"/>
    <mergeCell ref="BP126:BT126"/>
    <mergeCell ref="CE131:CM131"/>
    <mergeCell ref="AR131:AT131"/>
    <mergeCell ref="AU131:AW131"/>
    <mergeCell ref="Z130:AB130"/>
    <mergeCell ref="AC130:AE130"/>
    <mergeCell ref="AF130:AH130"/>
    <mergeCell ref="AI130:AK130"/>
    <mergeCell ref="AL130:AN130"/>
    <mergeCell ref="CE130:CM130"/>
    <mergeCell ref="AO130:AQ130"/>
    <mergeCell ref="CE135:CM135"/>
    <mergeCell ref="AR135:AT135"/>
    <mergeCell ref="AU135:AW135"/>
    <mergeCell ref="Z135:AB135"/>
    <mergeCell ref="AC135:AE135"/>
    <mergeCell ref="AL135:AN135"/>
    <mergeCell ref="AO135:AQ135"/>
    <mergeCell ref="BA135:BE135"/>
    <mergeCell ref="BF135:BJ135"/>
    <mergeCell ref="BK135:BO135"/>
    <mergeCell ref="BZ133:CD133"/>
    <mergeCell ref="AO133:AQ133"/>
    <mergeCell ref="AR133:AT133"/>
    <mergeCell ref="CE134:CM134"/>
    <mergeCell ref="AO134:AQ134"/>
    <mergeCell ref="AR134:AT134"/>
    <mergeCell ref="AU134:AW134"/>
    <mergeCell ref="BZ134:CD134"/>
    <mergeCell ref="BA134:BE134"/>
    <mergeCell ref="BF134:BJ134"/>
    <mergeCell ref="Z134:AB134"/>
    <mergeCell ref="AC134:AE134"/>
    <mergeCell ref="AF134:AH134"/>
    <mergeCell ref="AI134:AK134"/>
    <mergeCell ref="AL134:AN134"/>
    <mergeCell ref="BU133:BY133"/>
    <mergeCell ref="BK134:BO134"/>
    <mergeCell ref="BP134:BT134"/>
    <mergeCell ref="BU134:BY134"/>
    <mergeCell ref="BP133:BT133"/>
    <mergeCell ref="AF135:AH135"/>
    <mergeCell ref="AI135:AK135"/>
    <mergeCell ref="CE132:CM132"/>
    <mergeCell ref="Z133:AB133"/>
    <mergeCell ref="AC133:AE133"/>
    <mergeCell ref="AF133:AH133"/>
    <mergeCell ref="AI133:AK133"/>
    <mergeCell ref="CE133:CM133"/>
    <mergeCell ref="AL132:AN132"/>
    <mergeCell ref="AO132:AQ132"/>
    <mergeCell ref="AR132:AT132"/>
    <mergeCell ref="BU135:BY135"/>
    <mergeCell ref="BZ135:CD135"/>
    <mergeCell ref="BA130:BE130"/>
    <mergeCell ref="BF130:BJ130"/>
    <mergeCell ref="BK130:BO130"/>
    <mergeCell ref="BP130:BT130"/>
    <mergeCell ref="BU130:BY130"/>
    <mergeCell ref="BZ130:CD130"/>
    <mergeCell ref="BA131:BE131"/>
    <mergeCell ref="BU132:BY132"/>
    <mergeCell ref="CE138:CM138"/>
    <mergeCell ref="AO138:AQ138"/>
    <mergeCell ref="AR138:AT138"/>
    <mergeCell ref="AU138:AW138"/>
    <mergeCell ref="Z140:AB140"/>
    <mergeCell ref="AC140:AE140"/>
    <mergeCell ref="AF140:AH140"/>
    <mergeCell ref="AF138:AH138"/>
    <mergeCell ref="AI138:AK138"/>
    <mergeCell ref="AL138:AN138"/>
    <mergeCell ref="AL137:AN137"/>
    <mergeCell ref="AR139:AT139"/>
    <mergeCell ref="AO137:AQ137"/>
    <mergeCell ref="AR137:AT137"/>
    <mergeCell ref="AF139:AH139"/>
    <mergeCell ref="AI139:AK139"/>
    <mergeCell ref="AL139:AN139"/>
    <mergeCell ref="CE136:CM136"/>
    <mergeCell ref="Z137:AB137"/>
    <mergeCell ref="AC137:AE137"/>
    <mergeCell ref="AF137:AH137"/>
    <mergeCell ref="AI137:AK137"/>
    <mergeCell ref="CE137:CM137"/>
    <mergeCell ref="AI136:AK136"/>
    <mergeCell ref="AL136:AN136"/>
    <mergeCell ref="AO136:AQ136"/>
    <mergeCell ref="BA136:BE136"/>
    <mergeCell ref="AR136:AT136"/>
    <mergeCell ref="AU136:AW136"/>
    <mergeCell ref="W638:Y638"/>
    <mergeCell ref="AU137:AW137"/>
    <mergeCell ref="Z136:AB136"/>
    <mergeCell ref="AC136:AE136"/>
    <mergeCell ref="AF136:AH136"/>
    <mergeCell ref="W637:Y637"/>
    <mergeCell ref="Z138:AB138"/>
    <mergeCell ref="AC138:AE138"/>
    <mergeCell ref="CE142:CM142"/>
    <mergeCell ref="AO142:AQ142"/>
    <mergeCell ref="AR142:AT142"/>
    <mergeCell ref="AU142:AW142"/>
    <mergeCell ref="AO143:AQ143"/>
    <mergeCell ref="BU143:BY143"/>
    <mergeCell ref="BZ142:CD142"/>
    <mergeCell ref="BA143:BE143"/>
    <mergeCell ref="AR140:AT140"/>
    <mergeCell ref="W630:Y630"/>
    <mergeCell ref="CE143:CM143"/>
    <mergeCell ref="AR143:AT143"/>
    <mergeCell ref="AU143:AW143"/>
    <mergeCell ref="Z142:AB142"/>
    <mergeCell ref="AC142:AE142"/>
    <mergeCell ref="AF142:AH142"/>
    <mergeCell ref="AI142:AK142"/>
    <mergeCell ref="AL142:AN142"/>
    <mergeCell ref="AO140:AQ140"/>
    <mergeCell ref="CE140:CM140"/>
    <mergeCell ref="Z141:AB141"/>
    <mergeCell ref="AC141:AE141"/>
    <mergeCell ref="AF141:AH141"/>
    <mergeCell ref="AI141:AK141"/>
    <mergeCell ref="CE141:CM141"/>
    <mergeCell ref="AL141:AN141"/>
    <mergeCell ref="AO141:AQ141"/>
    <mergeCell ref="AR141:AT141"/>
    <mergeCell ref="CE139:CM139"/>
    <mergeCell ref="W633:Y633"/>
    <mergeCell ref="AU141:AW141"/>
    <mergeCell ref="W631:Y631"/>
    <mergeCell ref="W629:Y629"/>
    <mergeCell ref="AU139:AW139"/>
    <mergeCell ref="Z139:AB139"/>
    <mergeCell ref="AC139:AE139"/>
    <mergeCell ref="AI140:AK140"/>
    <mergeCell ref="AL140:AN140"/>
    <mergeCell ref="AO139:AQ139"/>
    <mergeCell ref="AU140:AW140"/>
    <mergeCell ref="AL146:AN146"/>
    <mergeCell ref="CE146:CM146"/>
    <mergeCell ref="AO146:AQ146"/>
    <mergeCell ref="AR146:AT146"/>
    <mergeCell ref="AU146:AW146"/>
    <mergeCell ref="BP147:BT147"/>
    <mergeCell ref="BA146:BE146"/>
    <mergeCell ref="BF146:BJ146"/>
    <mergeCell ref="CE147:CM147"/>
    <mergeCell ref="AR147:AT147"/>
    <mergeCell ref="AR145:AT145"/>
    <mergeCell ref="AU145:AW145"/>
    <mergeCell ref="W626:Y626"/>
    <mergeCell ref="W625:Y625"/>
    <mergeCell ref="AF147:AH147"/>
    <mergeCell ref="CE145:CM145"/>
    <mergeCell ref="Z146:AB146"/>
    <mergeCell ref="AC146:AE146"/>
    <mergeCell ref="AF146:AH146"/>
    <mergeCell ref="AI146:AK146"/>
    <mergeCell ref="Z143:AB143"/>
    <mergeCell ref="AC143:AE143"/>
    <mergeCell ref="AF143:AH143"/>
    <mergeCell ref="CE144:CM144"/>
    <mergeCell ref="Z145:AB145"/>
    <mergeCell ref="AC145:AE145"/>
    <mergeCell ref="AF145:AH145"/>
    <mergeCell ref="AI145:AK145"/>
    <mergeCell ref="AI144:AK144"/>
    <mergeCell ref="AL144:AN144"/>
    <mergeCell ref="AU144:AW144"/>
    <mergeCell ref="W627:Y627"/>
    <mergeCell ref="Z144:AB144"/>
    <mergeCell ref="AC144:AE144"/>
    <mergeCell ref="AF144:AH144"/>
    <mergeCell ref="AL145:AN145"/>
    <mergeCell ref="AO144:AQ144"/>
    <mergeCell ref="AR144:AT144"/>
    <mergeCell ref="W146:Y146"/>
    <mergeCell ref="AO145:AQ145"/>
    <mergeCell ref="AI143:AK143"/>
    <mergeCell ref="AL143:AN143"/>
    <mergeCell ref="CE150:CM150"/>
    <mergeCell ref="AO150:AQ150"/>
    <mergeCell ref="AR150:AT150"/>
    <mergeCell ref="AU150:AW150"/>
    <mergeCell ref="BA152:BE152"/>
    <mergeCell ref="AF150:AH150"/>
    <mergeCell ref="AI150:AK150"/>
    <mergeCell ref="AL150:AN150"/>
    <mergeCell ref="AL149:AN149"/>
    <mergeCell ref="AO149:AQ149"/>
    <mergeCell ref="AR149:AT149"/>
    <mergeCell ref="CE148:CM148"/>
    <mergeCell ref="Z149:AB149"/>
    <mergeCell ref="AC149:AE149"/>
    <mergeCell ref="AF149:AH149"/>
    <mergeCell ref="AI149:AK149"/>
    <mergeCell ref="CE149:CM149"/>
    <mergeCell ref="AI148:AK148"/>
    <mergeCell ref="AL148:AN148"/>
    <mergeCell ref="AO148:AQ148"/>
    <mergeCell ref="BZ149:CD149"/>
    <mergeCell ref="AR148:AT148"/>
    <mergeCell ref="AU148:AW148"/>
    <mergeCell ref="W622:Y622"/>
    <mergeCell ref="AU149:AW149"/>
    <mergeCell ref="Z148:AB148"/>
    <mergeCell ref="AC148:AE148"/>
    <mergeCell ref="AF148:AH148"/>
    <mergeCell ref="W621:Y621"/>
    <mergeCell ref="Z150:AB150"/>
    <mergeCell ref="AC150:AE150"/>
    <mergeCell ref="AU147:AW147"/>
    <mergeCell ref="Z147:AB147"/>
    <mergeCell ref="AC147:AE147"/>
    <mergeCell ref="AI147:AK147"/>
    <mergeCell ref="AL147:AN147"/>
    <mergeCell ref="AO147:AQ147"/>
    <mergeCell ref="CE154:CM154"/>
    <mergeCell ref="AO154:AQ154"/>
    <mergeCell ref="AR154:AT154"/>
    <mergeCell ref="AU154:AW154"/>
    <mergeCell ref="AO155:AQ155"/>
    <mergeCell ref="BU155:BY155"/>
    <mergeCell ref="BZ155:CD155"/>
    <mergeCell ref="BA154:BE154"/>
    <mergeCell ref="BF154:BJ154"/>
    <mergeCell ref="BF155:BJ155"/>
    <mergeCell ref="CE155:CM155"/>
    <mergeCell ref="AR155:AT155"/>
    <mergeCell ref="AU155:AW155"/>
    <mergeCell ref="Z154:AB154"/>
    <mergeCell ref="AC154:AE154"/>
    <mergeCell ref="AF154:AH154"/>
    <mergeCell ref="AI154:AK154"/>
    <mergeCell ref="AL154:AN154"/>
    <mergeCell ref="AI155:AK155"/>
    <mergeCell ref="AL155:AN155"/>
    <mergeCell ref="Z153:AB153"/>
    <mergeCell ref="AC153:AE153"/>
    <mergeCell ref="AF153:AH153"/>
    <mergeCell ref="AI153:AK153"/>
    <mergeCell ref="CE153:CM153"/>
    <mergeCell ref="AL153:AN153"/>
    <mergeCell ref="AO153:AQ153"/>
    <mergeCell ref="AR153:AT153"/>
    <mergeCell ref="BU153:BY153"/>
    <mergeCell ref="BZ153:CD153"/>
    <mergeCell ref="Z151:AB151"/>
    <mergeCell ref="AC151:AE151"/>
    <mergeCell ref="AI152:AK152"/>
    <mergeCell ref="AL152:AN152"/>
    <mergeCell ref="AO152:AQ152"/>
    <mergeCell ref="CE152:CM152"/>
    <mergeCell ref="AR152:AT152"/>
    <mergeCell ref="BP151:BT151"/>
    <mergeCell ref="BU151:BY151"/>
    <mergeCell ref="BZ151:CD151"/>
    <mergeCell ref="Z152:AB152"/>
    <mergeCell ref="AC152:AE152"/>
    <mergeCell ref="AF152:AH152"/>
    <mergeCell ref="CE151:CM151"/>
    <mergeCell ref="AR151:AT151"/>
    <mergeCell ref="AU153:AW153"/>
    <mergeCell ref="AU151:AW151"/>
    <mergeCell ref="AF151:AH151"/>
    <mergeCell ref="AI151:AK151"/>
    <mergeCell ref="AL151:AN151"/>
    <mergeCell ref="AO151:AQ151"/>
    <mergeCell ref="AU152:AW152"/>
    <mergeCell ref="AL158:AN158"/>
    <mergeCell ref="CE158:CM158"/>
    <mergeCell ref="AO158:AQ158"/>
    <mergeCell ref="AR158:AT158"/>
    <mergeCell ref="AU158:AW158"/>
    <mergeCell ref="BU158:BY158"/>
    <mergeCell ref="BZ158:CD158"/>
    <mergeCell ref="BP158:BT158"/>
    <mergeCell ref="BA158:BE158"/>
    <mergeCell ref="AR157:AT157"/>
    <mergeCell ref="AU157:AW157"/>
    <mergeCell ref="W610:Y610"/>
    <mergeCell ref="W609:Y609"/>
    <mergeCell ref="AF159:AH159"/>
    <mergeCell ref="CE157:CM157"/>
    <mergeCell ref="Z158:AB158"/>
    <mergeCell ref="AC158:AE158"/>
    <mergeCell ref="AF158:AH158"/>
    <mergeCell ref="AI158:AK158"/>
    <mergeCell ref="Z155:AB155"/>
    <mergeCell ref="AC155:AE155"/>
    <mergeCell ref="AF155:AH155"/>
    <mergeCell ref="CE156:CM156"/>
    <mergeCell ref="Z157:AB157"/>
    <mergeCell ref="AC157:AE157"/>
    <mergeCell ref="AF157:AH157"/>
    <mergeCell ref="AI157:AK157"/>
    <mergeCell ref="AI156:AK156"/>
    <mergeCell ref="AL156:AN156"/>
    <mergeCell ref="AU156:AW156"/>
    <mergeCell ref="AL163:AN163"/>
    <mergeCell ref="AO163:AQ163"/>
    <mergeCell ref="AU164:AW164"/>
    <mergeCell ref="CE162:CM162"/>
    <mergeCell ref="AO162:AQ162"/>
    <mergeCell ref="AR162:AT162"/>
    <mergeCell ref="AU162:AW162"/>
    <mergeCell ref="BU164:BY164"/>
    <mergeCell ref="AF162:AH162"/>
    <mergeCell ref="AI162:AK162"/>
    <mergeCell ref="AL162:AN162"/>
    <mergeCell ref="CE166:CM166"/>
    <mergeCell ref="AO166:AQ166"/>
    <mergeCell ref="AR166:AT166"/>
    <mergeCell ref="AU166:AW166"/>
    <mergeCell ref="CE167:CM167"/>
    <mergeCell ref="AR168:AT168"/>
    <mergeCell ref="AO167:AQ167"/>
    <mergeCell ref="Z156:AB156"/>
    <mergeCell ref="AC156:AE156"/>
    <mergeCell ref="AF156:AH156"/>
    <mergeCell ref="AL157:AN157"/>
    <mergeCell ref="AO156:AQ156"/>
    <mergeCell ref="AR156:AT156"/>
    <mergeCell ref="W158:Y158"/>
    <mergeCell ref="AO157:AQ157"/>
    <mergeCell ref="AL161:AN161"/>
    <mergeCell ref="AO161:AQ161"/>
    <mergeCell ref="AR161:AT161"/>
    <mergeCell ref="CE160:CM160"/>
    <mergeCell ref="Z161:AB161"/>
    <mergeCell ref="AC161:AE161"/>
    <mergeCell ref="AF161:AH161"/>
    <mergeCell ref="AI161:AK161"/>
    <mergeCell ref="CE161:CM161"/>
    <mergeCell ref="AI160:AK160"/>
    <mergeCell ref="AL160:AN160"/>
    <mergeCell ref="AO160:AQ160"/>
    <mergeCell ref="BZ160:CD160"/>
    <mergeCell ref="AR160:AT160"/>
    <mergeCell ref="AU160:AW160"/>
    <mergeCell ref="W606:Y606"/>
    <mergeCell ref="AU161:AW161"/>
    <mergeCell ref="Z160:AB160"/>
    <mergeCell ref="AC160:AE160"/>
    <mergeCell ref="AF160:AH160"/>
    <mergeCell ref="W605:Y605"/>
    <mergeCell ref="Z162:AB162"/>
    <mergeCell ref="AC162:AE162"/>
    <mergeCell ref="CE159:CM159"/>
    <mergeCell ref="AR159:AT159"/>
    <mergeCell ref="AU159:AW159"/>
    <mergeCell ref="Z159:AB159"/>
    <mergeCell ref="AC159:AE159"/>
    <mergeCell ref="AI159:AK159"/>
    <mergeCell ref="AL159:AN159"/>
    <mergeCell ref="AO159:AQ159"/>
    <mergeCell ref="AX159:AZ159"/>
    <mergeCell ref="BZ159:CD159"/>
    <mergeCell ref="Z163:AB163"/>
    <mergeCell ref="AC163:AE163"/>
    <mergeCell ref="AI164:AK164"/>
    <mergeCell ref="AL164:AN164"/>
    <mergeCell ref="AO164:AQ164"/>
    <mergeCell ref="CE164:CM164"/>
    <mergeCell ref="AR164:AT164"/>
    <mergeCell ref="BF164:BJ164"/>
    <mergeCell ref="BK164:BO164"/>
    <mergeCell ref="BP164:BT164"/>
    <mergeCell ref="Z164:AB164"/>
    <mergeCell ref="AC164:AE164"/>
    <mergeCell ref="AF164:AH164"/>
    <mergeCell ref="CE163:CM163"/>
    <mergeCell ref="AR163:AT163"/>
    <mergeCell ref="W601:Y601"/>
    <mergeCell ref="AU165:AW165"/>
    <mergeCell ref="W599:Y599"/>
    <mergeCell ref="W597:Y597"/>
    <mergeCell ref="AU163:AW163"/>
    <mergeCell ref="AF163:AH163"/>
    <mergeCell ref="AI163:AK163"/>
    <mergeCell ref="AU168:AW168"/>
    <mergeCell ref="AR167:AT167"/>
    <mergeCell ref="AU167:AW167"/>
    <mergeCell ref="Z166:AB166"/>
    <mergeCell ref="AC166:AE166"/>
    <mergeCell ref="AF166:AH166"/>
    <mergeCell ref="AI166:AK166"/>
    <mergeCell ref="AL166:AN166"/>
    <mergeCell ref="AC167:AE167"/>
    <mergeCell ref="AF167:AH167"/>
    <mergeCell ref="AI167:AK167"/>
    <mergeCell ref="W166:Y166"/>
    <mergeCell ref="Z165:AB165"/>
    <mergeCell ref="AC165:AE165"/>
    <mergeCell ref="B165:R165"/>
    <mergeCell ref="S165:T165"/>
    <mergeCell ref="U165:V165"/>
    <mergeCell ref="W165:Y165"/>
    <mergeCell ref="AF165:AH165"/>
    <mergeCell ref="AI165:AK165"/>
    <mergeCell ref="CE165:CM165"/>
    <mergeCell ref="AL165:AN165"/>
    <mergeCell ref="AO165:AQ165"/>
    <mergeCell ref="AR165:AT165"/>
    <mergeCell ref="BF165:BJ165"/>
    <mergeCell ref="BK165:BO165"/>
    <mergeCell ref="BA165:BE165"/>
    <mergeCell ref="BU165:BY165"/>
    <mergeCell ref="CE171:CM171"/>
    <mergeCell ref="AR171:AT171"/>
    <mergeCell ref="AU171:AW171"/>
    <mergeCell ref="Z171:AB171"/>
    <mergeCell ref="AC171:AE171"/>
    <mergeCell ref="AI171:AK171"/>
    <mergeCell ref="AL171:AN171"/>
    <mergeCell ref="AO171:AQ171"/>
    <mergeCell ref="BA171:BE171"/>
    <mergeCell ref="BF171:BJ171"/>
    <mergeCell ref="BZ170:CD170"/>
    <mergeCell ref="AO169:AQ169"/>
    <mergeCell ref="CE170:CM170"/>
    <mergeCell ref="AO170:AQ170"/>
    <mergeCell ref="AR170:AT170"/>
    <mergeCell ref="AU170:AW170"/>
    <mergeCell ref="BA170:BE170"/>
    <mergeCell ref="BF170:BJ170"/>
    <mergeCell ref="BK170:BO170"/>
    <mergeCell ref="AX170:AZ170"/>
    <mergeCell ref="AC170:AE170"/>
    <mergeCell ref="AF170:AH170"/>
    <mergeCell ref="AI170:AK170"/>
    <mergeCell ref="AL170:AN170"/>
    <mergeCell ref="BP170:BT170"/>
    <mergeCell ref="BU170:BY170"/>
    <mergeCell ref="Z167:AB167"/>
    <mergeCell ref="AF171:AH171"/>
    <mergeCell ref="CE168:CM168"/>
    <mergeCell ref="Z169:AB169"/>
    <mergeCell ref="AC169:AE169"/>
    <mergeCell ref="AF169:AH169"/>
    <mergeCell ref="AI169:AK169"/>
    <mergeCell ref="CE169:CM169"/>
    <mergeCell ref="Z170:AB170"/>
    <mergeCell ref="AL168:AN168"/>
    <mergeCell ref="AR169:AT169"/>
    <mergeCell ref="AU169:AW169"/>
    <mergeCell ref="Z168:AB168"/>
    <mergeCell ref="AC168:AE168"/>
    <mergeCell ref="AF168:AH168"/>
    <mergeCell ref="AL169:AN169"/>
    <mergeCell ref="AO168:AQ168"/>
    <mergeCell ref="AL167:AN167"/>
    <mergeCell ref="AI168:AK168"/>
    <mergeCell ref="AL178:AN178"/>
    <mergeCell ref="Z175:AB175"/>
    <mergeCell ref="AC175:AE175"/>
    <mergeCell ref="W586:Y586"/>
    <mergeCell ref="AC178:AE178"/>
    <mergeCell ref="W582:Y582"/>
    <mergeCell ref="AL179:AN179"/>
    <mergeCell ref="AF175:AH175"/>
    <mergeCell ref="AI175:AK175"/>
    <mergeCell ref="AL175:AN175"/>
    <mergeCell ref="W585:Y585"/>
    <mergeCell ref="CE174:CM174"/>
    <mergeCell ref="AO174:AQ174"/>
    <mergeCell ref="AR174:AT174"/>
    <mergeCell ref="AU174:AW174"/>
    <mergeCell ref="BZ174:CD174"/>
    <mergeCell ref="BF175:BJ175"/>
    <mergeCell ref="BK175:BO175"/>
    <mergeCell ref="CE175:CM175"/>
    <mergeCell ref="AR175:AT175"/>
    <mergeCell ref="AU175:AW175"/>
    <mergeCell ref="BZ173:CD173"/>
    <mergeCell ref="AX174:AZ174"/>
    <mergeCell ref="BA174:BE174"/>
    <mergeCell ref="BF174:BJ174"/>
    <mergeCell ref="AL173:AN173"/>
    <mergeCell ref="BF185:BJ185"/>
    <mergeCell ref="BK185:BO185"/>
    <mergeCell ref="BP185:BT185"/>
    <mergeCell ref="CE185:CM185"/>
    <mergeCell ref="AL185:AN185"/>
    <mergeCell ref="AO185:AQ185"/>
    <mergeCell ref="AR185:AT185"/>
    <mergeCell ref="CE186:CM186"/>
    <mergeCell ref="AO186:AQ186"/>
    <mergeCell ref="AR186:AT186"/>
    <mergeCell ref="AU186:AW186"/>
    <mergeCell ref="AX186:AZ186"/>
    <mergeCell ref="BU185:BY185"/>
    <mergeCell ref="CE183:CM183"/>
    <mergeCell ref="AR183:AT183"/>
    <mergeCell ref="AU183:AW183"/>
    <mergeCell ref="Z183:AB183"/>
    <mergeCell ref="AC183:AE183"/>
    <mergeCell ref="CE184:CM184"/>
    <mergeCell ref="AR184:AT184"/>
    <mergeCell ref="BU184:BY184"/>
    <mergeCell ref="AF183:AH183"/>
    <mergeCell ref="AI183:AK183"/>
    <mergeCell ref="AU184:AW184"/>
    <mergeCell ref="AU185:AW185"/>
    <mergeCell ref="AF184:AH184"/>
    <mergeCell ref="Z185:AB185"/>
    <mergeCell ref="AC185:AE185"/>
    <mergeCell ref="AF185:AH185"/>
    <mergeCell ref="AO173:AQ173"/>
    <mergeCell ref="Z174:AB174"/>
    <mergeCell ref="AC174:AE174"/>
    <mergeCell ref="AF174:AH174"/>
    <mergeCell ref="CE172:CM172"/>
    <mergeCell ref="Z173:AB173"/>
    <mergeCell ref="AC173:AE173"/>
    <mergeCell ref="AF173:AH173"/>
    <mergeCell ref="AI173:AK173"/>
    <mergeCell ref="CE173:CM173"/>
    <mergeCell ref="AI172:AK172"/>
    <mergeCell ref="AR173:AT173"/>
    <mergeCell ref="AL172:AN172"/>
    <mergeCell ref="AO172:AQ172"/>
    <mergeCell ref="AR172:AT172"/>
    <mergeCell ref="AU172:AW172"/>
    <mergeCell ref="AU173:AW173"/>
    <mergeCell ref="Z172:AB172"/>
    <mergeCell ref="AC172:AE172"/>
    <mergeCell ref="AF172:AH172"/>
    <mergeCell ref="AL174:AN174"/>
    <mergeCell ref="AI174:AK174"/>
    <mergeCell ref="W587:Y587"/>
    <mergeCell ref="CE181:CM181"/>
    <mergeCell ref="Z182:AB182"/>
    <mergeCell ref="AC182:AE182"/>
    <mergeCell ref="AF182:AH182"/>
    <mergeCell ref="AI182:AK182"/>
    <mergeCell ref="AL182:AN182"/>
    <mergeCell ref="CE182:CM182"/>
    <mergeCell ref="AO182:AQ182"/>
    <mergeCell ref="AR182:AT182"/>
    <mergeCell ref="AU182:AW182"/>
    <mergeCell ref="AO181:AQ181"/>
    <mergeCell ref="AR181:AT181"/>
    <mergeCell ref="AU181:AW181"/>
    <mergeCell ref="Z180:AB180"/>
    <mergeCell ref="AC180:AE180"/>
    <mergeCell ref="AU180:AW180"/>
    <mergeCell ref="AF180:AH180"/>
    <mergeCell ref="CE180:CM180"/>
    <mergeCell ref="Z181:AB181"/>
    <mergeCell ref="AC181:AE181"/>
    <mergeCell ref="AF181:AH181"/>
    <mergeCell ref="AI181:AK181"/>
    <mergeCell ref="AI180:AK180"/>
    <mergeCell ref="AL180:AN180"/>
    <mergeCell ref="AO180:AQ180"/>
    <mergeCell ref="AR180:AT180"/>
    <mergeCell ref="AL181:AN181"/>
    <mergeCell ref="CE187:CM187"/>
    <mergeCell ref="AR187:AT187"/>
    <mergeCell ref="AU187:AW187"/>
    <mergeCell ref="BA187:BE187"/>
    <mergeCell ref="BF187:BJ187"/>
    <mergeCell ref="BK187:BO187"/>
    <mergeCell ref="BZ187:CD187"/>
    <mergeCell ref="BZ184:CD184"/>
    <mergeCell ref="BF184:BJ184"/>
    <mergeCell ref="BK184:BO184"/>
    <mergeCell ref="BP184:BT184"/>
    <mergeCell ref="BU187:BY187"/>
    <mergeCell ref="BF186:BJ186"/>
    <mergeCell ref="AI185:AK185"/>
    <mergeCell ref="Z186:AB186"/>
    <mergeCell ref="CE19:CM19"/>
    <mergeCell ref="CE179:CM179"/>
    <mergeCell ref="AR179:AT179"/>
    <mergeCell ref="AU179:AW179"/>
    <mergeCell ref="AC179:AE179"/>
    <mergeCell ref="AF179:AH179"/>
    <mergeCell ref="BZ179:CD179"/>
    <mergeCell ref="BZ175:CD175"/>
    <mergeCell ref="BA176:BE176"/>
    <mergeCell ref="BF176:BJ176"/>
    <mergeCell ref="CE178:CM178"/>
    <mergeCell ref="AO178:AQ178"/>
    <mergeCell ref="CE177:CM177"/>
    <mergeCell ref="AL177:AN177"/>
    <mergeCell ref="AO177:AQ177"/>
    <mergeCell ref="AR177:AT177"/>
    <mergeCell ref="AU177:AW177"/>
    <mergeCell ref="BZ177:CD177"/>
    <mergeCell ref="BZ178:CD178"/>
    <mergeCell ref="BA178:BE178"/>
    <mergeCell ref="AR178:AT178"/>
    <mergeCell ref="AU178:AW178"/>
    <mergeCell ref="AO179:AQ179"/>
    <mergeCell ref="Z179:AB179"/>
    <mergeCell ref="Z176:AB176"/>
    <mergeCell ref="AC176:AE176"/>
    <mergeCell ref="AF176:AH176"/>
    <mergeCell ref="Z178:AB178"/>
    <mergeCell ref="CE176:CM176"/>
    <mergeCell ref="Z177:AB177"/>
    <mergeCell ref="AC177:AE177"/>
    <mergeCell ref="AF177:AH177"/>
    <mergeCell ref="AI177:AK177"/>
    <mergeCell ref="AI176:AK176"/>
    <mergeCell ref="AO175:AQ175"/>
    <mergeCell ref="BA175:BE175"/>
    <mergeCell ref="AI179:AK179"/>
    <mergeCell ref="BZ166:CD166"/>
    <mergeCell ref="BA167:BE167"/>
    <mergeCell ref="BF167:BJ167"/>
    <mergeCell ref="BK167:BO167"/>
    <mergeCell ref="BZ167:CD167"/>
    <mergeCell ref="BP167:BT167"/>
    <mergeCell ref="BU167:BY167"/>
    <mergeCell ref="BZ168:CD168"/>
    <mergeCell ref="BP173:BT173"/>
    <mergeCell ref="BU173:BY173"/>
    <mergeCell ref="BZ169:CD169"/>
    <mergeCell ref="BK171:BO171"/>
    <mergeCell ref="BK179:BO179"/>
    <mergeCell ref="BZ147:CD147"/>
    <mergeCell ref="BZ148:CD148"/>
    <mergeCell ref="BU144:BY144"/>
    <mergeCell ref="BP146:BT146"/>
    <mergeCell ref="BU146:BY146"/>
    <mergeCell ref="BK147:BO147"/>
    <mergeCell ref="BF145:BJ145"/>
    <mergeCell ref="BP149:BT149"/>
    <mergeCell ref="BP150:BT150"/>
    <mergeCell ref="BU150:BY150"/>
    <mergeCell ref="BP156:BT156"/>
    <mergeCell ref="BU156:BY156"/>
    <mergeCell ref="BZ137:CD137"/>
    <mergeCell ref="BP139:BT139"/>
    <mergeCell ref="BU183:BY183"/>
    <mergeCell ref="BZ183:CD183"/>
    <mergeCell ref="AI184:AK184"/>
    <mergeCell ref="AL184:AN184"/>
    <mergeCell ref="AO184:AQ184"/>
    <mergeCell ref="AL183:AN183"/>
    <mergeCell ref="AO183:AQ183"/>
    <mergeCell ref="Z184:AB184"/>
    <mergeCell ref="AC184:AE184"/>
    <mergeCell ref="CE191:CM191"/>
    <mergeCell ref="AR191:AT191"/>
    <mergeCell ref="AU191:AW191"/>
    <mergeCell ref="AO191:AQ191"/>
    <mergeCell ref="BK191:BO191"/>
    <mergeCell ref="BP191:BT191"/>
    <mergeCell ref="BU191:BY191"/>
    <mergeCell ref="BZ191:CD191"/>
    <mergeCell ref="BA191:BE191"/>
    <mergeCell ref="Z191:AB191"/>
    <mergeCell ref="AC191:AE191"/>
    <mergeCell ref="W565:Y565"/>
    <mergeCell ref="AR189:AT189"/>
    <mergeCell ref="CE190:CM190"/>
    <mergeCell ref="AO190:AQ190"/>
    <mergeCell ref="AR190:AT190"/>
    <mergeCell ref="AU190:AW190"/>
    <mergeCell ref="BK190:BO190"/>
    <mergeCell ref="BP190:BT190"/>
    <mergeCell ref="BU190:BY190"/>
    <mergeCell ref="BZ190:CD190"/>
    <mergeCell ref="BF190:BJ190"/>
    <mergeCell ref="Z190:AB190"/>
    <mergeCell ref="AC190:AE190"/>
    <mergeCell ref="AF190:AH190"/>
    <mergeCell ref="AI190:AK190"/>
    <mergeCell ref="AL190:AN190"/>
    <mergeCell ref="BA190:BE190"/>
    <mergeCell ref="CE188:CM188"/>
    <mergeCell ref="Z189:AB189"/>
    <mergeCell ref="AC189:AE189"/>
    <mergeCell ref="AF189:AH189"/>
    <mergeCell ref="AI189:AK189"/>
    <mergeCell ref="CE189:CM189"/>
    <mergeCell ref="AO189:AQ189"/>
    <mergeCell ref="BZ188:CD188"/>
    <mergeCell ref="BU189:BY189"/>
    <mergeCell ref="BZ189:CD189"/>
    <mergeCell ref="AU189:AW189"/>
    <mergeCell ref="Z188:AB188"/>
    <mergeCell ref="AC188:AE188"/>
    <mergeCell ref="AF188:AH188"/>
    <mergeCell ref="AI188:AK188"/>
    <mergeCell ref="AL188:AN188"/>
    <mergeCell ref="AO188:AQ188"/>
    <mergeCell ref="AL189:AN189"/>
    <mergeCell ref="AR188:AT188"/>
    <mergeCell ref="AU188:AW188"/>
    <mergeCell ref="CE194:CM194"/>
    <mergeCell ref="AO194:AQ194"/>
    <mergeCell ref="AR194:AT194"/>
    <mergeCell ref="AU194:AW194"/>
    <mergeCell ref="BF194:BJ194"/>
    <mergeCell ref="AX194:AZ194"/>
    <mergeCell ref="BP194:BT194"/>
    <mergeCell ref="BA194:BE194"/>
    <mergeCell ref="BK194:BO194"/>
    <mergeCell ref="BZ194:CD194"/>
    <mergeCell ref="Z194:AB194"/>
    <mergeCell ref="AC194:AE194"/>
    <mergeCell ref="AF194:AH194"/>
    <mergeCell ref="AI194:AK194"/>
    <mergeCell ref="AL194:AN194"/>
    <mergeCell ref="B194:R194"/>
    <mergeCell ref="S194:T194"/>
    <mergeCell ref="U194:V194"/>
    <mergeCell ref="W194:Y194"/>
    <mergeCell ref="CE192:CM192"/>
    <mergeCell ref="Z193:AB193"/>
    <mergeCell ref="AC193:AE193"/>
    <mergeCell ref="AF193:AH193"/>
    <mergeCell ref="AI193:AK193"/>
    <mergeCell ref="AI192:AK192"/>
    <mergeCell ref="CE193:CM193"/>
    <mergeCell ref="AR193:AT193"/>
    <mergeCell ref="AU193:AW193"/>
    <mergeCell ref="AR192:AT192"/>
    <mergeCell ref="AU192:AW192"/>
    <mergeCell ref="W563:Y563"/>
    <mergeCell ref="W561:Y561"/>
    <mergeCell ref="AF195:AH195"/>
    <mergeCell ref="AI195:AK195"/>
    <mergeCell ref="AO195:AQ195"/>
    <mergeCell ref="AU197:AW197"/>
    <mergeCell ref="Z192:AB192"/>
    <mergeCell ref="AC192:AE192"/>
    <mergeCell ref="AF192:AH192"/>
    <mergeCell ref="AL193:AN193"/>
    <mergeCell ref="AO193:AQ193"/>
    <mergeCell ref="AL192:AN192"/>
    <mergeCell ref="AO192:AQ192"/>
    <mergeCell ref="CE198:CM198"/>
    <mergeCell ref="AO198:AQ198"/>
    <mergeCell ref="AR198:AT198"/>
    <mergeCell ref="AU198:AW198"/>
    <mergeCell ref="Z200:AB200"/>
    <mergeCell ref="AC200:AE200"/>
    <mergeCell ref="AF200:AH200"/>
    <mergeCell ref="CE199:CM199"/>
    <mergeCell ref="Z198:AB198"/>
    <mergeCell ref="AC198:AE198"/>
    <mergeCell ref="AF198:AH198"/>
    <mergeCell ref="AI198:AK198"/>
    <mergeCell ref="AL198:AN198"/>
    <mergeCell ref="W198:Y198"/>
    <mergeCell ref="Z197:AB197"/>
    <mergeCell ref="AC197:AE197"/>
    <mergeCell ref="AF197:AH197"/>
    <mergeCell ref="AI197:AK197"/>
    <mergeCell ref="W197:Y197"/>
    <mergeCell ref="CE197:CM197"/>
    <mergeCell ref="AL197:AN197"/>
    <mergeCell ref="AO197:AQ197"/>
    <mergeCell ref="AR197:AT197"/>
    <mergeCell ref="W557:Y557"/>
    <mergeCell ref="AF199:AH199"/>
    <mergeCell ref="AI199:AK199"/>
    <mergeCell ref="AL199:AN199"/>
    <mergeCell ref="W553:Y553"/>
    <mergeCell ref="Z195:AB195"/>
    <mergeCell ref="AC195:AE195"/>
    <mergeCell ref="AI196:AK196"/>
    <mergeCell ref="AL196:AN196"/>
    <mergeCell ref="AO196:AQ196"/>
    <mergeCell ref="Z196:AB196"/>
    <mergeCell ref="AC196:AE196"/>
    <mergeCell ref="AF196:AH196"/>
    <mergeCell ref="AL195:AN195"/>
    <mergeCell ref="CE195:CM195"/>
    <mergeCell ref="AR195:AT195"/>
    <mergeCell ref="AU195:AW195"/>
    <mergeCell ref="AR196:AT196"/>
    <mergeCell ref="AU196:AW196"/>
    <mergeCell ref="CE196:CM196"/>
    <mergeCell ref="BZ196:CD196"/>
    <mergeCell ref="BP196:BT196"/>
    <mergeCell ref="BU196:BY196"/>
    <mergeCell ref="BP195:BT195"/>
    <mergeCell ref="CE202:CM202"/>
    <mergeCell ref="AO202:AQ202"/>
    <mergeCell ref="AR202:AT202"/>
    <mergeCell ref="AU202:AW202"/>
    <mergeCell ref="Z204:AB204"/>
    <mergeCell ref="AC204:AE204"/>
    <mergeCell ref="AF204:AH204"/>
    <mergeCell ref="CE203:CM203"/>
    <mergeCell ref="AR203:AT203"/>
    <mergeCell ref="Z202:AB202"/>
    <mergeCell ref="AC202:AE202"/>
    <mergeCell ref="AF202:AH202"/>
    <mergeCell ref="AI202:AK202"/>
    <mergeCell ref="AL202:AN202"/>
    <mergeCell ref="CE200:CM200"/>
    <mergeCell ref="Z201:AB201"/>
    <mergeCell ref="AC201:AE201"/>
    <mergeCell ref="AF201:AH201"/>
    <mergeCell ref="AI201:AK201"/>
    <mergeCell ref="CE201:CM201"/>
    <mergeCell ref="AL201:AN201"/>
    <mergeCell ref="AO201:AQ201"/>
    <mergeCell ref="AR201:AT201"/>
    <mergeCell ref="AU201:AW201"/>
    <mergeCell ref="AL204:AN204"/>
    <mergeCell ref="AO204:AQ204"/>
    <mergeCell ref="AF203:AH203"/>
    <mergeCell ref="AI203:AK203"/>
    <mergeCell ref="AL203:AN203"/>
    <mergeCell ref="AO203:AQ203"/>
    <mergeCell ref="AU203:AW203"/>
    <mergeCell ref="AR199:AT199"/>
    <mergeCell ref="AU199:AW199"/>
    <mergeCell ref="Z199:AB199"/>
    <mergeCell ref="AC199:AE199"/>
    <mergeCell ref="AI200:AK200"/>
    <mergeCell ref="AL200:AN200"/>
    <mergeCell ref="AO200:AQ200"/>
    <mergeCell ref="AR200:AT200"/>
    <mergeCell ref="AU200:AW200"/>
    <mergeCell ref="AO199:AQ199"/>
    <mergeCell ref="CE207:CM207"/>
    <mergeCell ref="AR207:AT207"/>
    <mergeCell ref="AU207:AW207"/>
    <mergeCell ref="AF207:AH207"/>
    <mergeCell ref="AI207:AK207"/>
    <mergeCell ref="AL207:AN207"/>
    <mergeCell ref="BU207:BY207"/>
    <mergeCell ref="BZ207:CD207"/>
    <mergeCell ref="BA207:BE207"/>
    <mergeCell ref="BF207:BJ207"/>
    <mergeCell ref="Z207:AB207"/>
    <mergeCell ref="AC207:AE207"/>
    <mergeCell ref="Z208:AB208"/>
    <mergeCell ref="AC208:AE208"/>
    <mergeCell ref="W208:Y208"/>
    <mergeCell ref="B207:R207"/>
    <mergeCell ref="S207:T207"/>
    <mergeCell ref="U207:V207"/>
    <mergeCell ref="B208:R208"/>
    <mergeCell ref="CE206:CM206"/>
    <mergeCell ref="AO206:AQ206"/>
    <mergeCell ref="AR206:AT206"/>
    <mergeCell ref="AU206:AW206"/>
    <mergeCell ref="Z206:AB206"/>
    <mergeCell ref="AC206:AE206"/>
    <mergeCell ref="AF206:AH206"/>
    <mergeCell ref="AI206:AK206"/>
    <mergeCell ref="CE204:CM204"/>
    <mergeCell ref="Z205:AB205"/>
    <mergeCell ref="AC205:AE205"/>
    <mergeCell ref="AF205:AH205"/>
    <mergeCell ref="AI205:AK205"/>
    <mergeCell ref="CE205:CM205"/>
    <mergeCell ref="AL205:AN205"/>
    <mergeCell ref="AO205:AQ205"/>
    <mergeCell ref="AR205:AT205"/>
    <mergeCell ref="BA204:BE204"/>
    <mergeCell ref="AU204:AW204"/>
    <mergeCell ref="AU205:AW205"/>
    <mergeCell ref="AO207:AQ207"/>
    <mergeCell ref="AF208:AH208"/>
    <mergeCell ref="AR204:AT204"/>
    <mergeCell ref="AL208:AN208"/>
    <mergeCell ref="AL206:AN206"/>
    <mergeCell ref="AI204:AK204"/>
    <mergeCell ref="AI208:AK208"/>
    <mergeCell ref="CE211:CM211"/>
    <mergeCell ref="AR211:AT211"/>
    <mergeCell ref="AU211:AW211"/>
    <mergeCell ref="AF211:AH211"/>
    <mergeCell ref="AI211:AK211"/>
    <mergeCell ref="AL211:AN211"/>
    <mergeCell ref="BZ211:CD211"/>
    <mergeCell ref="BF211:BJ211"/>
    <mergeCell ref="BK211:BO211"/>
    <mergeCell ref="BP211:BT211"/>
    <mergeCell ref="AL212:AN212"/>
    <mergeCell ref="AO212:AQ212"/>
    <mergeCell ref="Z211:AB211"/>
    <mergeCell ref="AC211:AE211"/>
    <mergeCell ref="W212:Y212"/>
    <mergeCell ref="AO211:AQ211"/>
    <mergeCell ref="CE210:CM210"/>
    <mergeCell ref="AO210:AQ210"/>
    <mergeCell ref="AR210:AT210"/>
    <mergeCell ref="AU210:AW210"/>
    <mergeCell ref="Z210:AB210"/>
    <mergeCell ref="AC210:AE210"/>
    <mergeCell ref="AF210:AH210"/>
    <mergeCell ref="AI212:AK212"/>
    <mergeCell ref="CE208:CM208"/>
    <mergeCell ref="Z209:AB209"/>
    <mergeCell ref="AC209:AE209"/>
    <mergeCell ref="AF209:AH209"/>
    <mergeCell ref="AI209:AK209"/>
    <mergeCell ref="CE209:CM209"/>
    <mergeCell ref="AL209:AN209"/>
    <mergeCell ref="AO209:AQ209"/>
    <mergeCell ref="BZ208:CD208"/>
    <mergeCell ref="BF209:BJ209"/>
    <mergeCell ref="AR209:AT209"/>
    <mergeCell ref="AO208:AQ208"/>
    <mergeCell ref="AR208:AT208"/>
    <mergeCell ref="AU208:AW208"/>
    <mergeCell ref="AU209:AW209"/>
    <mergeCell ref="AI210:AK210"/>
    <mergeCell ref="AL210:AN210"/>
    <mergeCell ref="W211:Y211"/>
    <mergeCell ref="CE215:CM215"/>
    <mergeCell ref="AR215:AT215"/>
    <mergeCell ref="AU215:AW215"/>
    <mergeCell ref="AF215:AH215"/>
    <mergeCell ref="AI215:AK215"/>
    <mergeCell ref="AL215:AN215"/>
    <mergeCell ref="BZ215:CD215"/>
    <mergeCell ref="BK215:BO215"/>
    <mergeCell ref="BP215:BT215"/>
    <mergeCell ref="BU215:BY215"/>
    <mergeCell ref="Z222:AB222"/>
    <mergeCell ref="AC222:AE222"/>
    <mergeCell ref="AF222:AH222"/>
    <mergeCell ref="AI222:AK222"/>
    <mergeCell ref="AL222:AN222"/>
    <mergeCell ref="AO216:AQ216"/>
    <mergeCell ref="Z215:AB215"/>
    <mergeCell ref="AC215:AE215"/>
    <mergeCell ref="Z216:AB216"/>
    <mergeCell ref="AC216:AE216"/>
    <mergeCell ref="CE214:CM214"/>
    <mergeCell ref="AO214:AQ214"/>
    <mergeCell ref="AR214:AT214"/>
    <mergeCell ref="AU214:AW214"/>
    <mergeCell ref="Z214:AB214"/>
    <mergeCell ref="AC214:AE214"/>
    <mergeCell ref="AF214:AH214"/>
    <mergeCell ref="AI214:AK214"/>
    <mergeCell ref="AL214:AN214"/>
    <mergeCell ref="CE212:CM212"/>
    <mergeCell ref="Z213:AB213"/>
    <mergeCell ref="AC213:AE213"/>
    <mergeCell ref="AF213:AH213"/>
    <mergeCell ref="AI213:AK213"/>
    <mergeCell ref="CE213:CM213"/>
    <mergeCell ref="AL213:AN213"/>
    <mergeCell ref="AO213:AQ213"/>
    <mergeCell ref="AR213:AT213"/>
    <mergeCell ref="AR212:AT212"/>
    <mergeCell ref="AU212:AW212"/>
    <mergeCell ref="AU213:AW213"/>
    <mergeCell ref="AO215:AQ215"/>
    <mergeCell ref="AF212:AH212"/>
    <mergeCell ref="CE219:CM219"/>
    <mergeCell ref="AR219:AT219"/>
    <mergeCell ref="AU219:AW219"/>
    <mergeCell ref="AF219:AH219"/>
    <mergeCell ref="AI219:AK219"/>
    <mergeCell ref="AL219:AN219"/>
    <mergeCell ref="AX219:AZ219"/>
    <mergeCell ref="BF219:BJ219"/>
    <mergeCell ref="BK219:BO219"/>
    <mergeCell ref="BP219:BT219"/>
    <mergeCell ref="Z219:AB219"/>
    <mergeCell ref="AC219:AE219"/>
    <mergeCell ref="BZ218:CD218"/>
    <mergeCell ref="BP216:BT216"/>
    <mergeCell ref="BZ217:CD217"/>
    <mergeCell ref="BU214:BY214"/>
    <mergeCell ref="BF213:BJ213"/>
    <mergeCell ref="BK213:BO213"/>
    <mergeCell ref="BP213:BT213"/>
    <mergeCell ref="BF214:BJ214"/>
    <mergeCell ref="BA213:BE213"/>
    <mergeCell ref="BA216:BE216"/>
    <mergeCell ref="BF216:BJ216"/>
    <mergeCell ref="BF215:BJ215"/>
    <mergeCell ref="Z212:AB212"/>
    <mergeCell ref="AC212:AE212"/>
    <mergeCell ref="W220:Y220"/>
    <mergeCell ref="W221:Y221"/>
    <mergeCell ref="W225:Y225"/>
    <mergeCell ref="BZ227:CD227"/>
    <mergeCell ref="BU228:BY228"/>
    <mergeCell ref="Z220:AB220"/>
    <mergeCell ref="AC220:AE220"/>
    <mergeCell ref="W219:Y219"/>
    <mergeCell ref="B219:R219"/>
    <mergeCell ref="S219:T219"/>
    <mergeCell ref="U219:V219"/>
    <mergeCell ref="B220:R220"/>
    <mergeCell ref="CE218:CM218"/>
    <mergeCell ref="AO218:AQ218"/>
    <mergeCell ref="AR218:AT218"/>
    <mergeCell ref="AU218:AW218"/>
    <mergeCell ref="W529:Y529"/>
    <mergeCell ref="W527:Y527"/>
    <mergeCell ref="Z218:AB218"/>
    <mergeCell ref="AC218:AE218"/>
    <mergeCell ref="AF218:AH218"/>
    <mergeCell ref="AI218:AK218"/>
    <mergeCell ref="AL218:AN218"/>
    <mergeCell ref="W218:Y218"/>
    <mergeCell ref="CE216:CM216"/>
    <mergeCell ref="Z217:AB217"/>
    <mergeCell ref="AC217:AE217"/>
    <mergeCell ref="AF217:AH217"/>
    <mergeCell ref="AI217:AK217"/>
    <mergeCell ref="CE217:CM217"/>
    <mergeCell ref="AL217:AN217"/>
    <mergeCell ref="AO217:AQ217"/>
    <mergeCell ref="AR217:AT217"/>
    <mergeCell ref="AR216:AT216"/>
    <mergeCell ref="AU216:AW216"/>
    <mergeCell ref="AU217:AW217"/>
    <mergeCell ref="AO219:AQ219"/>
    <mergeCell ref="AF216:AH216"/>
    <mergeCell ref="AI216:AK216"/>
    <mergeCell ref="AL216:AN216"/>
    <mergeCell ref="CE223:CM223"/>
    <mergeCell ref="AR223:AT223"/>
    <mergeCell ref="AU223:AW223"/>
    <mergeCell ref="AF223:AH223"/>
    <mergeCell ref="AI223:AK223"/>
    <mergeCell ref="AL223:AN223"/>
    <mergeCell ref="AX223:AZ223"/>
    <mergeCell ref="BU223:BY223"/>
    <mergeCell ref="BF223:BJ223"/>
    <mergeCell ref="BK223:BO223"/>
    <mergeCell ref="Z223:AB223"/>
    <mergeCell ref="AC223:AE223"/>
    <mergeCell ref="Z224:AB224"/>
    <mergeCell ref="AC224:AE224"/>
    <mergeCell ref="B223:R223"/>
    <mergeCell ref="S223:T223"/>
    <mergeCell ref="U223:V223"/>
    <mergeCell ref="B224:R224"/>
    <mergeCell ref="CE222:CM222"/>
    <mergeCell ref="AU222:AW222"/>
    <mergeCell ref="W523:Y523"/>
    <mergeCell ref="W522:Y522"/>
    <mergeCell ref="Z232:AB232"/>
    <mergeCell ref="AC232:AE232"/>
    <mergeCell ref="W231:Y231"/>
    <mergeCell ref="W232:Y232"/>
    <mergeCell ref="CE230:CM230"/>
    <mergeCell ref="AO230:AQ230"/>
    <mergeCell ref="AR230:AT230"/>
    <mergeCell ref="AU230:AW230"/>
    <mergeCell ref="W513:Y513"/>
    <mergeCell ref="W511:Y511"/>
    <mergeCell ref="Z230:AB230"/>
    <mergeCell ref="AC230:AE230"/>
    <mergeCell ref="AF230:AH230"/>
    <mergeCell ref="AI230:AK230"/>
    <mergeCell ref="AL230:AN230"/>
    <mergeCell ref="CE228:CM228"/>
    <mergeCell ref="Z229:AB229"/>
    <mergeCell ref="AC229:AE229"/>
    <mergeCell ref="AF229:AH229"/>
    <mergeCell ref="AI229:AK229"/>
    <mergeCell ref="CE229:CM229"/>
    <mergeCell ref="AL229:AN229"/>
    <mergeCell ref="AO229:AQ229"/>
    <mergeCell ref="AR229:AT229"/>
    <mergeCell ref="AR228:AT228"/>
    <mergeCell ref="AU228:AW228"/>
    <mergeCell ref="AU229:AW229"/>
    <mergeCell ref="AO231:AQ231"/>
    <mergeCell ref="CE231:CM231"/>
    <mergeCell ref="AR231:AT231"/>
    <mergeCell ref="AU231:AW231"/>
    <mergeCell ref="AF231:AH231"/>
    <mergeCell ref="AI231:AK231"/>
    <mergeCell ref="AL231:AN231"/>
    <mergeCell ref="BA231:BE231"/>
    <mergeCell ref="BZ231:CD231"/>
    <mergeCell ref="BF231:BJ231"/>
    <mergeCell ref="BK231:BO231"/>
    <mergeCell ref="Z231:AB231"/>
    <mergeCell ref="AC231:AE231"/>
    <mergeCell ref="CE235:CM235"/>
    <mergeCell ref="AR235:AT235"/>
    <mergeCell ref="AU235:AW235"/>
    <mergeCell ref="AF235:AH235"/>
    <mergeCell ref="AI235:AK235"/>
    <mergeCell ref="AL235:AN235"/>
    <mergeCell ref="BU235:BY235"/>
    <mergeCell ref="Z235:AB235"/>
    <mergeCell ref="AC235:AE235"/>
    <mergeCell ref="Z236:AB236"/>
    <mergeCell ref="AC236:AE236"/>
    <mergeCell ref="AC237:AE237"/>
    <mergeCell ref="AF237:AH237"/>
    <mergeCell ref="AI237:AK237"/>
    <mergeCell ref="CE237:CM237"/>
    <mergeCell ref="AL237:AN237"/>
    <mergeCell ref="AO237:AQ237"/>
    <mergeCell ref="AR237:AT237"/>
    <mergeCell ref="AR236:AT236"/>
    <mergeCell ref="W235:Y235"/>
    <mergeCell ref="AF236:AH236"/>
    <mergeCell ref="CE220:CM220"/>
    <mergeCell ref="Z221:AB221"/>
    <mergeCell ref="AC221:AE221"/>
    <mergeCell ref="AF221:AH221"/>
    <mergeCell ref="AI221:AK221"/>
    <mergeCell ref="CE221:CM221"/>
    <mergeCell ref="AL221:AN221"/>
    <mergeCell ref="AO221:AQ221"/>
    <mergeCell ref="AR221:AT221"/>
    <mergeCell ref="AR220:AT220"/>
    <mergeCell ref="AU220:AW220"/>
    <mergeCell ref="AU221:AW221"/>
    <mergeCell ref="AO223:AQ223"/>
    <mergeCell ref="AF220:AH220"/>
    <mergeCell ref="AI220:AK220"/>
    <mergeCell ref="AL220:AN220"/>
    <mergeCell ref="AO220:AQ220"/>
    <mergeCell ref="CE227:CM227"/>
    <mergeCell ref="AR227:AT227"/>
    <mergeCell ref="AU227:AW227"/>
    <mergeCell ref="AF227:AH227"/>
    <mergeCell ref="AI227:AK227"/>
    <mergeCell ref="AL227:AN227"/>
    <mergeCell ref="BF227:BJ227"/>
    <mergeCell ref="BK227:BO227"/>
    <mergeCell ref="BP227:BT227"/>
    <mergeCell ref="BU227:BY227"/>
    <mergeCell ref="Z227:AB227"/>
    <mergeCell ref="AC227:AE227"/>
    <mergeCell ref="Z228:AB228"/>
    <mergeCell ref="AC228:AE228"/>
    <mergeCell ref="W228:Y228"/>
    <mergeCell ref="CE226:CM226"/>
    <mergeCell ref="AO226:AQ226"/>
    <mergeCell ref="AR226:AT226"/>
    <mergeCell ref="AU226:AW226"/>
    <mergeCell ref="Z226:AB226"/>
    <mergeCell ref="AC226:AE226"/>
    <mergeCell ref="AF226:AH226"/>
    <mergeCell ref="AI226:AK226"/>
    <mergeCell ref="AL226:AN226"/>
    <mergeCell ref="CE224:CM224"/>
    <mergeCell ref="Z225:AB225"/>
    <mergeCell ref="AC225:AE225"/>
    <mergeCell ref="AF225:AH225"/>
    <mergeCell ref="AI225:AK225"/>
    <mergeCell ref="CE225:CM225"/>
    <mergeCell ref="AL225:AN225"/>
    <mergeCell ref="AO225:AQ225"/>
    <mergeCell ref="AR225:AT225"/>
    <mergeCell ref="AR224:AT224"/>
    <mergeCell ref="AU224:AW224"/>
    <mergeCell ref="AU225:AW225"/>
    <mergeCell ref="AO227:AQ227"/>
    <mergeCell ref="AF224:AH224"/>
    <mergeCell ref="AI224:AK224"/>
    <mergeCell ref="AL224:AN224"/>
    <mergeCell ref="AO224:AQ224"/>
    <mergeCell ref="AF228:AH228"/>
    <mergeCell ref="AI228:AK228"/>
    <mergeCell ref="AL228:AN228"/>
    <mergeCell ref="AO228:AQ228"/>
    <mergeCell ref="AO222:AQ222"/>
    <mergeCell ref="AR222:AT222"/>
    <mergeCell ref="CE234:CM234"/>
    <mergeCell ref="AO234:AQ234"/>
    <mergeCell ref="AR234:AT234"/>
    <mergeCell ref="AU234:AW234"/>
    <mergeCell ref="W507:Y507"/>
    <mergeCell ref="W506:Y506"/>
    <mergeCell ref="Z234:AB234"/>
    <mergeCell ref="AC234:AE234"/>
    <mergeCell ref="AF234:AH234"/>
    <mergeCell ref="AI234:AK234"/>
    <mergeCell ref="AL234:AN234"/>
    <mergeCell ref="CE232:CM232"/>
    <mergeCell ref="Z233:AB233"/>
    <mergeCell ref="AC233:AE233"/>
    <mergeCell ref="AF233:AH233"/>
    <mergeCell ref="AI233:AK233"/>
    <mergeCell ref="CE233:CM233"/>
    <mergeCell ref="AL233:AN233"/>
    <mergeCell ref="AO233:AQ233"/>
    <mergeCell ref="AR233:AT233"/>
    <mergeCell ref="AR232:AT232"/>
    <mergeCell ref="AU232:AW232"/>
    <mergeCell ref="AU233:AW233"/>
    <mergeCell ref="AO235:AQ235"/>
    <mergeCell ref="AF232:AH232"/>
    <mergeCell ref="AI232:AK232"/>
    <mergeCell ref="AL232:AN232"/>
    <mergeCell ref="AO232:AQ232"/>
    <mergeCell ref="CE239:CM239"/>
    <mergeCell ref="AR239:AT239"/>
    <mergeCell ref="AU239:AW239"/>
    <mergeCell ref="AF239:AH239"/>
    <mergeCell ref="AI239:AK239"/>
    <mergeCell ref="AL239:AN239"/>
    <mergeCell ref="AX239:AZ239"/>
    <mergeCell ref="BK239:BO239"/>
    <mergeCell ref="BP239:BT239"/>
    <mergeCell ref="BU239:BY239"/>
    <mergeCell ref="AI240:AK240"/>
    <mergeCell ref="AL240:AN240"/>
    <mergeCell ref="AO240:AQ240"/>
    <mergeCell ref="Z239:AB239"/>
    <mergeCell ref="AC239:AE239"/>
    <mergeCell ref="Z240:AB240"/>
    <mergeCell ref="AC240:AE240"/>
    <mergeCell ref="CE238:CM238"/>
    <mergeCell ref="AO238:AQ238"/>
    <mergeCell ref="AR238:AT238"/>
    <mergeCell ref="AU238:AW238"/>
    <mergeCell ref="W502:Y502"/>
    <mergeCell ref="W501:Y501"/>
    <mergeCell ref="Z238:AB238"/>
    <mergeCell ref="AC238:AE238"/>
    <mergeCell ref="AF238:AH238"/>
    <mergeCell ref="AI238:AK238"/>
    <mergeCell ref="AL238:AN238"/>
    <mergeCell ref="CE236:CM236"/>
    <mergeCell ref="Z237:AB237"/>
    <mergeCell ref="AU236:AW236"/>
    <mergeCell ref="AU237:AW237"/>
    <mergeCell ref="AO239:AQ239"/>
    <mergeCell ref="AI236:AK236"/>
    <mergeCell ref="AL236:AN236"/>
    <mergeCell ref="AO236:AQ236"/>
    <mergeCell ref="CE243:CM243"/>
    <mergeCell ref="AR243:AT243"/>
    <mergeCell ref="AU243:AW243"/>
    <mergeCell ref="AF243:AH243"/>
    <mergeCell ref="AI243:AK243"/>
    <mergeCell ref="AL243:AN243"/>
    <mergeCell ref="BZ243:CD243"/>
    <mergeCell ref="BF243:BJ243"/>
    <mergeCell ref="BK243:BO243"/>
    <mergeCell ref="BP243:BT243"/>
    <mergeCell ref="Z243:AB243"/>
    <mergeCell ref="AC243:AE243"/>
    <mergeCell ref="Z244:AB244"/>
    <mergeCell ref="AC244:AE244"/>
    <mergeCell ref="Z248:AB248"/>
    <mergeCell ref="AC248:AE248"/>
    <mergeCell ref="W248:Y248"/>
    <mergeCell ref="AO249:AQ249"/>
    <mergeCell ref="AR249:AT249"/>
    <mergeCell ref="AR248:AT248"/>
    <mergeCell ref="AU248:AW248"/>
    <mergeCell ref="AU249:AW249"/>
    <mergeCell ref="AO251:AQ251"/>
    <mergeCell ref="AF248:AH248"/>
    <mergeCell ref="AI248:AK248"/>
    <mergeCell ref="AL248:AN248"/>
    <mergeCell ref="AO248:AQ248"/>
    <mergeCell ref="W250:Y250"/>
    <mergeCell ref="W249:Y249"/>
    <mergeCell ref="W247:Y247"/>
    <mergeCell ref="W238:Y238"/>
    <mergeCell ref="W239:Y239"/>
    <mergeCell ref="W240:Y240"/>
    <mergeCell ref="W237:Y237"/>
    <mergeCell ref="CE242:CM242"/>
    <mergeCell ref="AO242:AQ242"/>
    <mergeCell ref="AR242:AT242"/>
    <mergeCell ref="AU242:AW242"/>
    <mergeCell ref="Z242:AB242"/>
    <mergeCell ref="AC242:AE242"/>
    <mergeCell ref="AF242:AH242"/>
    <mergeCell ref="AI242:AK242"/>
    <mergeCell ref="AL242:AN242"/>
    <mergeCell ref="CE240:CM240"/>
    <mergeCell ref="Z241:AB241"/>
    <mergeCell ref="AC241:AE241"/>
    <mergeCell ref="AF241:AH241"/>
    <mergeCell ref="AI241:AK241"/>
    <mergeCell ref="CE241:CM241"/>
    <mergeCell ref="AL241:AN241"/>
    <mergeCell ref="AO241:AQ241"/>
    <mergeCell ref="AR241:AT241"/>
    <mergeCell ref="AR240:AT240"/>
    <mergeCell ref="AU240:AW240"/>
    <mergeCell ref="AU241:AW241"/>
    <mergeCell ref="AO243:AQ243"/>
    <mergeCell ref="AF240:AH240"/>
    <mergeCell ref="CE247:CM247"/>
    <mergeCell ref="AR247:AT247"/>
    <mergeCell ref="AU247:AW247"/>
    <mergeCell ref="AF247:AH247"/>
    <mergeCell ref="W252:Y252"/>
    <mergeCell ref="CE250:CM250"/>
    <mergeCell ref="AO250:AQ250"/>
    <mergeCell ref="AR250:AT250"/>
    <mergeCell ref="AU250:AW250"/>
    <mergeCell ref="W486:Y486"/>
    <mergeCell ref="W485:Y485"/>
    <mergeCell ref="Z250:AB250"/>
    <mergeCell ref="AC250:AE250"/>
    <mergeCell ref="AF250:AH250"/>
    <mergeCell ref="AI250:AK250"/>
    <mergeCell ref="AL250:AN250"/>
    <mergeCell ref="CE248:CM248"/>
    <mergeCell ref="Z249:AB249"/>
    <mergeCell ref="AC249:AE249"/>
    <mergeCell ref="AF249:AH249"/>
    <mergeCell ref="AI249:AK249"/>
    <mergeCell ref="CE249:CM249"/>
    <mergeCell ref="AL249:AN249"/>
    <mergeCell ref="W246:Y246"/>
    <mergeCell ref="AI254:AK254"/>
    <mergeCell ref="AL254:AN254"/>
    <mergeCell ref="Z255:AB255"/>
    <mergeCell ref="AC255:AE255"/>
    <mergeCell ref="AI255:AK255"/>
    <mergeCell ref="CE254:CM254"/>
    <mergeCell ref="AO254:AQ254"/>
    <mergeCell ref="AR254:AT254"/>
    <mergeCell ref="AU254:AW254"/>
    <mergeCell ref="CE255:CM255"/>
    <mergeCell ref="AR255:AT255"/>
    <mergeCell ref="AU255:AW255"/>
    <mergeCell ref="AF255:AH255"/>
    <mergeCell ref="Z254:AB254"/>
    <mergeCell ref="AC254:AE254"/>
    <mergeCell ref="AF254:AH254"/>
    <mergeCell ref="AL255:AN255"/>
    <mergeCell ref="CE252:CM252"/>
    <mergeCell ref="Z253:AB253"/>
    <mergeCell ref="AC253:AE253"/>
    <mergeCell ref="AF253:AH253"/>
    <mergeCell ref="AI253:AK253"/>
    <mergeCell ref="CE253:CM253"/>
    <mergeCell ref="AL253:AN253"/>
    <mergeCell ref="AO253:AQ253"/>
    <mergeCell ref="AR253:AT253"/>
    <mergeCell ref="AR252:AT252"/>
    <mergeCell ref="AU252:AW252"/>
    <mergeCell ref="CE258:CM258"/>
    <mergeCell ref="AO258:AQ258"/>
    <mergeCell ref="AR258:AT258"/>
    <mergeCell ref="AU258:AW258"/>
    <mergeCell ref="W475:Y475"/>
    <mergeCell ref="W474:Y474"/>
    <mergeCell ref="Z258:AB258"/>
    <mergeCell ref="AC258:AE258"/>
    <mergeCell ref="AF258:AH258"/>
    <mergeCell ref="AI258:AK258"/>
    <mergeCell ref="AL258:AN258"/>
    <mergeCell ref="CE256:CM256"/>
    <mergeCell ref="Z257:AB257"/>
    <mergeCell ref="AC257:AE257"/>
    <mergeCell ref="AF257:AH257"/>
    <mergeCell ref="AI257:AK257"/>
    <mergeCell ref="Z252:AB252"/>
    <mergeCell ref="Z246:AB246"/>
    <mergeCell ref="AC246:AE246"/>
    <mergeCell ref="AF246:AH246"/>
    <mergeCell ref="AI246:AK246"/>
    <mergeCell ref="AL246:AN246"/>
    <mergeCell ref="CE244:CM244"/>
    <mergeCell ref="Z245:AB245"/>
    <mergeCell ref="AC245:AE245"/>
    <mergeCell ref="AF245:AH245"/>
    <mergeCell ref="AI245:AK245"/>
    <mergeCell ref="CE245:CM245"/>
    <mergeCell ref="AL245:AN245"/>
    <mergeCell ref="AO245:AQ245"/>
    <mergeCell ref="AR245:AT245"/>
    <mergeCell ref="AR244:AT244"/>
    <mergeCell ref="AU244:AW244"/>
    <mergeCell ref="AU245:AW245"/>
    <mergeCell ref="AO247:AQ247"/>
    <mergeCell ref="AF244:AH244"/>
    <mergeCell ref="AI244:AK244"/>
    <mergeCell ref="AL244:AN244"/>
    <mergeCell ref="AO244:AQ244"/>
    <mergeCell ref="CE251:CM251"/>
    <mergeCell ref="AR251:AT251"/>
    <mergeCell ref="AU251:AW251"/>
    <mergeCell ref="AF251:AH251"/>
    <mergeCell ref="AI251:AK251"/>
    <mergeCell ref="AL251:AN251"/>
    <mergeCell ref="BA251:BE251"/>
    <mergeCell ref="BF251:BJ251"/>
    <mergeCell ref="BK251:BO251"/>
    <mergeCell ref="BP251:BT251"/>
    <mergeCell ref="Z251:AB251"/>
    <mergeCell ref="AC251:AE251"/>
    <mergeCell ref="AI247:AK247"/>
    <mergeCell ref="AL247:AN247"/>
    <mergeCell ref="BU247:BY247"/>
    <mergeCell ref="BA247:BE247"/>
    <mergeCell ref="BZ247:CD247"/>
    <mergeCell ref="BK247:BO247"/>
    <mergeCell ref="Z247:AB247"/>
    <mergeCell ref="AC247:AE247"/>
    <mergeCell ref="BK245:BO245"/>
    <mergeCell ref="CE246:CM246"/>
    <mergeCell ref="AO246:AQ246"/>
    <mergeCell ref="AR246:AT246"/>
    <mergeCell ref="AU246:AW246"/>
    <mergeCell ref="CE259:CM259"/>
    <mergeCell ref="AR259:AT259"/>
    <mergeCell ref="AU259:AW259"/>
    <mergeCell ref="AF259:AH259"/>
    <mergeCell ref="AI259:AK259"/>
    <mergeCell ref="AL259:AN259"/>
    <mergeCell ref="AX259:AZ259"/>
    <mergeCell ref="BZ259:CD259"/>
    <mergeCell ref="BU259:BY259"/>
    <mergeCell ref="BP259:BT259"/>
    <mergeCell ref="Z259:AB259"/>
    <mergeCell ref="AC259:AE259"/>
    <mergeCell ref="Z260:AB260"/>
    <mergeCell ref="AC260:AE260"/>
    <mergeCell ref="W259:Y259"/>
    <mergeCell ref="CE260:CM260"/>
    <mergeCell ref="Z261:AB261"/>
    <mergeCell ref="AC261:AE261"/>
    <mergeCell ref="AF261:AH261"/>
    <mergeCell ref="AI261:AK261"/>
    <mergeCell ref="CE261:CM261"/>
    <mergeCell ref="AL261:AN261"/>
    <mergeCell ref="AO261:AQ261"/>
    <mergeCell ref="AR261:AT261"/>
    <mergeCell ref="AR260:AT260"/>
    <mergeCell ref="AU260:AW260"/>
    <mergeCell ref="AU261:AW261"/>
    <mergeCell ref="AO263:AQ263"/>
    <mergeCell ref="AF260:AH260"/>
    <mergeCell ref="AI260:AK260"/>
    <mergeCell ref="AL260:AN260"/>
    <mergeCell ref="AO260:AQ260"/>
    <mergeCell ref="CE267:CM267"/>
    <mergeCell ref="AR267:AT267"/>
    <mergeCell ref="AU267:AW267"/>
    <mergeCell ref="AF267:AH267"/>
    <mergeCell ref="AI267:AK267"/>
    <mergeCell ref="AL267:AN267"/>
    <mergeCell ref="W260:Y260"/>
    <mergeCell ref="CE257:CM257"/>
    <mergeCell ref="AL257:AN257"/>
    <mergeCell ref="AO257:AQ257"/>
    <mergeCell ref="AR257:AT257"/>
    <mergeCell ref="AR256:AT256"/>
    <mergeCell ref="AU256:AW256"/>
    <mergeCell ref="AU257:AW257"/>
    <mergeCell ref="AO259:AQ259"/>
    <mergeCell ref="AF256:AH256"/>
    <mergeCell ref="AI256:AK256"/>
    <mergeCell ref="AL256:AN256"/>
    <mergeCell ref="AO256:AQ256"/>
    <mergeCell ref="Z256:AB256"/>
    <mergeCell ref="AC256:AE256"/>
    <mergeCell ref="CE263:CM263"/>
    <mergeCell ref="AR263:AT263"/>
    <mergeCell ref="AU263:AW263"/>
    <mergeCell ref="AF263:AH263"/>
    <mergeCell ref="AI263:AK263"/>
    <mergeCell ref="AL263:AN263"/>
    <mergeCell ref="AX263:AZ263"/>
    <mergeCell ref="BU263:BY263"/>
    <mergeCell ref="BZ263:CD263"/>
    <mergeCell ref="Z263:AB263"/>
    <mergeCell ref="AC263:AE263"/>
    <mergeCell ref="Z264:AB264"/>
    <mergeCell ref="AC264:AE264"/>
    <mergeCell ref="CE262:CM262"/>
    <mergeCell ref="AO262:AQ262"/>
    <mergeCell ref="AR262:AT262"/>
    <mergeCell ref="AU262:AW262"/>
    <mergeCell ref="W470:Y470"/>
    <mergeCell ref="W469:Y469"/>
    <mergeCell ref="Z262:AB262"/>
    <mergeCell ref="AC262:AE262"/>
    <mergeCell ref="AF262:AH262"/>
    <mergeCell ref="AI262:AK262"/>
    <mergeCell ref="AL262:AN262"/>
    <mergeCell ref="BA267:BE267"/>
    <mergeCell ref="BK267:BO267"/>
    <mergeCell ref="BP267:BT267"/>
    <mergeCell ref="BU267:BY267"/>
    <mergeCell ref="Z267:AB267"/>
    <mergeCell ref="AC267:AE267"/>
    <mergeCell ref="Z268:AB268"/>
    <mergeCell ref="AC268:AE268"/>
    <mergeCell ref="AF269:AH269"/>
    <mergeCell ref="AI269:AK269"/>
    <mergeCell ref="CE269:CM269"/>
    <mergeCell ref="AL269:AN269"/>
    <mergeCell ref="AO269:AQ269"/>
    <mergeCell ref="AR269:AT269"/>
    <mergeCell ref="AR268:AT268"/>
    <mergeCell ref="AU268:AW268"/>
    <mergeCell ref="AU269:AW269"/>
    <mergeCell ref="AO271:AQ271"/>
    <mergeCell ref="AF268:AH268"/>
    <mergeCell ref="AI268:AK268"/>
    <mergeCell ref="AL268:AN268"/>
    <mergeCell ref="AO268:AQ268"/>
    <mergeCell ref="CE275:CM275"/>
    <mergeCell ref="AR275:AT275"/>
    <mergeCell ref="AU275:AW275"/>
    <mergeCell ref="AF275:AH275"/>
    <mergeCell ref="B267:R267"/>
    <mergeCell ref="S267:T267"/>
    <mergeCell ref="U267:V267"/>
    <mergeCell ref="B268:R268"/>
    <mergeCell ref="S268:T268"/>
    <mergeCell ref="U268:V268"/>
    <mergeCell ref="CE266:CM266"/>
    <mergeCell ref="AO266:AQ266"/>
    <mergeCell ref="AR266:AT266"/>
    <mergeCell ref="AU266:AW266"/>
    <mergeCell ref="W465:Y465"/>
    <mergeCell ref="W463:Y463"/>
    <mergeCell ref="Z266:AB266"/>
    <mergeCell ref="AC266:AE266"/>
    <mergeCell ref="AF266:AH266"/>
    <mergeCell ref="AI266:AK266"/>
    <mergeCell ref="AL266:AN266"/>
    <mergeCell ref="CE264:CM264"/>
    <mergeCell ref="Z265:AB265"/>
    <mergeCell ref="AC265:AE265"/>
    <mergeCell ref="AF265:AH265"/>
    <mergeCell ref="AI265:AK265"/>
    <mergeCell ref="CE265:CM265"/>
    <mergeCell ref="AL265:AN265"/>
    <mergeCell ref="AO265:AQ265"/>
    <mergeCell ref="AR265:AT265"/>
    <mergeCell ref="AR264:AT264"/>
    <mergeCell ref="AU264:AW264"/>
    <mergeCell ref="AU265:AW265"/>
    <mergeCell ref="AO267:AQ267"/>
    <mergeCell ref="AF264:AH264"/>
    <mergeCell ref="AI264:AK264"/>
    <mergeCell ref="AL264:AN264"/>
    <mergeCell ref="AO264:AQ264"/>
    <mergeCell ref="CE271:CM271"/>
    <mergeCell ref="AR271:AT271"/>
    <mergeCell ref="AU271:AW271"/>
    <mergeCell ref="AF271:AH271"/>
    <mergeCell ref="AI271:AK271"/>
    <mergeCell ref="AL271:AN271"/>
    <mergeCell ref="BP271:BT271"/>
    <mergeCell ref="BA271:BE271"/>
    <mergeCell ref="AX271:AZ271"/>
    <mergeCell ref="BZ271:CD271"/>
    <mergeCell ref="Z271:AB271"/>
    <mergeCell ref="AC271:AE271"/>
    <mergeCell ref="Z272:AB272"/>
    <mergeCell ref="AC272:AE272"/>
    <mergeCell ref="W271:Y271"/>
    <mergeCell ref="W272:Y272"/>
    <mergeCell ref="CE270:CM270"/>
    <mergeCell ref="AO270:AQ270"/>
    <mergeCell ref="AR270:AT270"/>
    <mergeCell ref="AU270:AW270"/>
    <mergeCell ref="W459:Y459"/>
    <mergeCell ref="W458:Y458"/>
    <mergeCell ref="Z270:AB270"/>
    <mergeCell ref="AC270:AE270"/>
    <mergeCell ref="AF270:AH270"/>
    <mergeCell ref="AI270:AK270"/>
    <mergeCell ref="AL270:AN270"/>
    <mergeCell ref="CE268:CM268"/>
    <mergeCell ref="Z269:AB269"/>
    <mergeCell ref="AC269:AE269"/>
    <mergeCell ref="CE274:CM274"/>
    <mergeCell ref="AO274:AQ274"/>
    <mergeCell ref="AR274:AT274"/>
    <mergeCell ref="AU274:AW274"/>
    <mergeCell ref="W454:Y454"/>
    <mergeCell ref="W453:Y453"/>
    <mergeCell ref="Z274:AB274"/>
    <mergeCell ref="AC274:AE274"/>
    <mergeCell ref="AF274:AH274"/>
    <mergeCell ref="AI274:AK274"/>
    <mergeCell ref="AL274:AN274"/>
    <mergeCell ref="CE272:CM272"/>
    <mergeCell ref="Z273:AB273"/>
    <mergeCell ref="AC273:AE273"/>
    <mergeCell ref="AF273:AH273"/>
    <mergeCell ref="AI273:AK273"/>
    <mergeCell ref="CE273:CM273"/>
    <mergeCell ref="AL273:AN273"/>
    <mergeCell ref="AO273:AQ273"/>
    <mergeCell ref="AR273:AT273"/>
    <mergeCell ref="AR272:AT272"/>
    <mergeCell ref="AU272:AW272"/>
    <mergeCell ref="AU273:AW273"/>
    <mergeCell ref="AO275:AQ275"/>
    <mergeCell ref="AF272:AH272"/>
    <mergeCell ref="AI272:AK272"/>
    <mergeCell ref="AL272:AN272"/>
    <mergeCell ref="AO272:AQ272"/>
    <mergeCell ref="CE279:CM279"/>
    <mergeCell ref="AR279:AT279"/>
    <mergeCell ref="AU279:AW279"/>
    <mergeCell ref="AF279:AH279"/>
    <mergeCell ref="AI279:AK279"/>
    <mergeCell ref="AL279:AN279"/>
    <mergeCell ref="BZ279:CD279"/>
    <mergeCell ref="BF279:BJ279"/>
    <mergeCell ref="BK279:BO279"/>
    <mergeCell ref="BP279:BT279"/>
    <mergeCell ref="Z279:AB279"/>
    <mergeCell ref="AC279:AE279"/>
    <mergeCell ref="Z280:AB280"/>
    <mergeCell ref="AC280:AE280"/>
    <mergeCell ref="CE278:CM278"/>
    <mergeCell ref="AO278:AQ278"/>
    <mergeCell ref="AR278:AT278"/>
    <mergeCell ref="AU278:AW278"/>
    <mergeCell ref="W449:Y449"/>
    <mergeCell ref="W447:Y447"/>
    <mergeCell ref="Z278:AB278"/>
    <mergeCell ref="AC278:AE278"/>
    <mergeCell ref="AF278:AH278"/>
    <mergeCell ref="AI278:AK278"/>
    <mergeCell ref="AL278:AN278"/>
    <mergeCell ref="CE276:CM276"/>
    <mergeCell ref="Z277:AB277"/>
    <mergeCell ref="AC277:AE277"/>
    <mergeCell ref="CE277:CM277"/>
    <mergeCell ref="AL277:AN277"/>
    <mergeCell ref="AO277:AQ277"/>
    <mergeCell ref="AR277:AT277"/>
    <mergeCell ref="AR276:AT276"/>
    <mergeCell ref="AU276:AW276"/>
    <mergeCell ref="AU277:AW277"/>
    <mergeCell ref="AO279:AQ279"/>
    <mergeCell ref="AF276:AH276"/>
    <mergeCell ref="AI276:AK276"/>
    <mergeCell ref="AL276:AN276"/>
    <mergeCell ref="AO276:AQ276"/>
    <mergeCell ref="CE282:CM282"/>
    <mergeCell ref="AO282:AQ282"/>
    <mergeCell ref="AR282:AT282"/>
    <mergeCell ref="AU282:AW282"/>
    <mergeCell ref="CE283:CM283"/>
    <mergeCell ref="AR283:AT283"/>
    <mergeCell ref="AU283:AW283"/>
    <mergeCell ref="Z282:AB282"/>
    <mergeCell ref="AC282:AE282"/>
    <mergeCell ref="AF282:AH282"/>
    <mergeCell ref="AI282:AK282"/>
    <mergeCell ref="AL282:AN282"/>
    <mergeCell ref="Z283:AB283"/>
    <mergeCell ref="AC283:AE283"/>
    <mergeCell ref="AF283:AH283"/>
    <mergeCell ref="AI283:AK283"/>
    <mergeCell ref="AL283:AN283"/>
    <mergeCell ref="CE280:CM280"/>
    <mergeCell ref="Z281:AB281"/>
    <mergeCell ref="AC281:AE281"/>
    <mergeCell ref="AF281:AH281"/>
    <mergeCell ref="AI281:AK281"/>
    <mergeCell ref="CE281:CM281"/>
    <mergeCell ref="AL281:AN281"/>
    <mergeCell ref="AO281:AQ281"/>
    <mergeCell ref="AR281:AT281"/>
    <mergeCell ref="AR280:AT280"/>
    <mergeCell ref="AU280:AW280"/>
    <mergeCell ref="Z276:AB276"/>
    <mergeCell ref="AC276:AE276"/>
    <mergeCell ref="AU281:AW281"/>
    <mergeCell ref="AO283:AQ283"/>
    <mergeCell ref="AF280:AH280"/>
    <mergeCell ref="AI280:AK280"/>
    <mergeCell ref="AL280:AN280"/>
    <mergeCell ref="AO280:AQ280"/>
    <mergeCell ref="BA280:BE280"/>
    <mergeCell ref="BA276:BE276"/>
    <mergeCell ref="CE287:CM287"/>
    <mergeCell ref="AR287:AT287"/>
    <mergeCell ref="AU287:AW287"/>
    <mergeCell ref="AF287:AH287"/>
    <mergeCell ref="AI287:AK287"/>
    <mergeCell ref="AL287:AN287"/>
    <mergeCell ref="BZ287:CD287"/>
    <mergeCell ref="AX287:AZ287"/>
    <mergeCell ref="AO288:AQ288"/>
    <mergeCell ref="Z287:AB287"/>
    <mergeCell ref="AC287:AE287"/>
    <mergeCell ref="Z288:AB288"/>
    <mergeCell ref="AC288:AE288"/>
    <mergeCell ref="W288:Y288"/>
    <mergeCell ref="CE286:CM286"/>
    <mergeCell ref="AO286:AQ286"/>
    <mergeCell ref="AR286:AT286"/>
    <mergeCell ref="AU286:AW286"/>
    <mergeCell ref="W438:Y438"/>
    <mergeCell ref="W437:Y437"/>
    <mergeCell ref="Z286:AB286"/>
    <mergeCell ref="AC286:AE286"/>
    <mergeCell ref="AF286:AH286"/>
    <mergeCell ref="AI286:AK286"/>
    <mergeCell ref="AL286:AN286"/>
    <mergeCell ref="CE284:CM284"/>
    <mergeCell ref="Z285:AB285"/>
    <mergeCell ref="AC285:AE285"/>
    <mergeCell ref="AF285:AH285"/>
    <mergeCell ref="AI285:AK285"/>
    <mergeCell ref="CE285:CM285"/>
    <mergeCell ref="AL285:AN285"/>
    <mergeCell ref="AO285:AQ285"/>
    <mergeCell ref="AR285:AT285"/>
    <mergeCell ref="AR284:AT284"/>
    <mergeCell ref="AU284:AW284"/>
    <mergeCell ref="AU285:AW285"/>
    <mergeCell ref="AO287:AQ287"/>
    <mergeCell ref="AF284:AH284"/>
    <mergeCell ref="AI284:AK284"/>
    <mergeCell ref="AL284:AN284"/>
    <mergeCell ref="AO284:AQ284"/>
    <mergeCell ref="Z284:AB284"/>
    <mergeCell ref="AC284:AE284"/>
    <mergeCell ref="CE291:CM291"/>
    <mergeCell ref="AR291:AT291"/>
    <mergeCell ref="AU291:AW291"/>
    <mergeCell ref="AF291:AH291"/>
    <mergeCell ref="AI291:AK291"/>
    <mergeCell ref="AL291:AN291"/>
    <mergeCell ref="AX291:AZ291"/>
    <mergeCell ref="AI292:AK292"/>
    <mergeCell ref="AL292:AN292"/>
    <mergeCell ref="AO292:AQ292"/>
    <mergeCell ref="Z291:AB291"/>
    <mergeCell ref="AC291:AE291"/>
    <mergeCell ref="Z292:AB292"/>
    <mergeCell ref="AC292:AE292"/>
    <mergeCell ref="W291:Y291"/>
    <mergeCell ref="W292:Y292"/>
    <mergeCell ref="Z296:AB296"/>
    <mergeCell ref="AC296:AE296"/>
    <mergeCell ref="AF293:AH293"/>
    <mergeCell ref="B291:R291"/>
    <mergeCell ref="CE290:CM290"/>
    <mergeCell ref="AO290:AQ290"/>
    <mergeCell ref="AR290:AT290"/>
    <mergeCell ref="AU290:AW290"/>
    <mergeCell ref="Z290:AB290"/>
    <mergeCell ref="AC290:AE290"/>
    <mergeCell ref="AF290:AH290"/>
    <mergeCell ref="AI290:AK290"/>
    <mergeCell ref="AL290:AN290"/>
    <mergeCell ref="CE288:CM288"/>
    <mergeCell ref="Z289:AB289"/>
    <mergeCell ref="AC289:AE289"/>
    <mergeCell ref="AF289:AH289"/>
    <mergeCell ref="AI289:AK289"/>
    <mergeCell ref="CE289:CM289"/>
    <mergeCell ref="AL289:AN289"/>
    <mergeCell ref="AO289:AQ289"/>
    <mergeCell ref="AR289:AT289"/>
    <mergeCell ref="AR288:AT288"/>
    <mergeCell ref="AU288:AW288"/>
    <mergeCell ref="AU289:AW289"/>
    <mergeCell ref="AO291:AQ291"/>
    <mergeCell ref="AF288:AH288"/>
    <mergeCell ref="AI288:AK288"/>
    <mergeCell ref="AL288:AN288"/>
    <mergeCell ref="CE295:CM295"/>
    <mergeCell ref="AR295:AT295"/>
    <mergeCell ref="AU295:AW295"/>
    <mergeCell ref="AF295:AH295"/>
    <mergeCell ref="AI295:AK295"/>
    <mergeCell ref="AL295:AN295"/>
    <mergeCell ref="BZ295:CD295"/>
    <mergeCell ref="BU295:BY295"/>
    <mergeCell ref="BA295:BE295"/>
    <mergeCell ref="AX295:AZ295"/>
    <mergeCell ref="S291:T291"/>
    <mergeCell ref="U291:V291"/>
    <mergeCell ref="B289:R289"/>
    <mergeCell ref="S289:T289"/>
    <mergeCell ref="U289:V289"/>
    <mergeCell ref="B290:R290"/>
    <mergeCell ref="S290:T290"/>
    <mergeCell ref="U290:V290"/>
    <mergeCell ref="B288:R288"/>
    <mergeCell ref="S288:T288"/>
    <mergeCell ref="U288:V288"/>
    <mergeCell ref="Z295:AB295"/>
    <mergeCell ref="AC295:AE295"/>
    <mergeCell ref="W290:Y290"/>
    <mergeCell ref="W293:Y293"/>
    <mergeCell ref="W294:Y294"/>
    <mergeCell ref="CE294:CM294"/>
    <mergeCell ref="AO294:AQ294"/>
    <mergeCell ref="AR294:AT294"/>
    <mergeCell ref="AU294:AW294"/>
    <mergeCell ref="Z294:AB294"/>
    <mergeCell ref="AC294:AE294"/>
    <mergeCell ref="AF294:AH294"/>
    <mergeCell ref="AI294:AK294"/>
    <mergeCell ref="AL294:AN294"/>
    <mergeCell ref="CE292:CM292"/>
    <mergeCell ref="Z293:AB293"/>
    <mergeCell ref="AC293:AE293"/>
    <mergeCell ref="CE293:CM293"/>
    <mergeCell ref="AL293:AN293"/>
    <mergeCell ref="AO293:AQ293"/>
    <mergeCell ref="AR293:AT293"/>
    <mergeCell ref="AR292:AT292"/>
    <mergeCell ref="AU292:AW292"/>
    <mergeCell ref="AU293:AW293"/>
    <mergeCell ref="AO295:AQ295"/>
    <mergeCell ref="AF292:AH292"/>
    <mergeCell ref="B299:R299"/>
    <mergeCell ref="B300:R300"/>
    <mergeCell ref="S300:T300"/>
    <mergeCell ref="U300:V300"/>
    <mergeCell ref="W300:Y300"/>
    <mergeCell ref="CE298:CM298"/>
    <mergeCell ref="AO298:AQ298"/>
    <mergeCell ref="AR298:AT298"/>
    <mergeCell ref="AU298:AW298"/>
    <mergeCell ref="S299:T299"/>
    <mergeCell ref="U299:V299"/>
    <mergeCell ref="B295:R295"/>
    <mergeCell ref="S295:T295"/>
    <mergeCell ref="U295:V295"/>
    <mergeCell ref="B296:R296"/>
    <mergeCell ref="S296:T296"/>
    <mergeCell ref="U296:V296"/>
    <mergeCell ref="B293:R293"/>
    <mergeCell ref="S293:T293"/>
    <mergeCell ref="U293:V293"/>
    <mergeCell ref="B294:R294"/>
    <mergeCell ref="S294:T294"/>
    <mergeCell ref="U294:V294"/>
    <mergeCell ref="B292:R292"/>
    <mergeCell ref="S292:T292"/>
    <mergeCell ref="U292:V292"/>
    <mergeCell ref="Z298:AB298"/>
    <mergeCell ref="AC298:AE298"/>
    <mergeCell ref="AF298:AH298"/>
    <mergeCell ref="AI298:AK298"/>
    <mergeCell ref="AL298:AN298"/>
    <mergeCell ref="W298:Y298"/>
    <mergeCell ref="CE296:CM296"/>
    <mergeCell ref="Z297:AB297"/>
    <mergeCell ref="AC297:AE297"/>
    <mergeCell ref="AF297:AH297"/>
    <mergeCell ref="AI297:AK297"/>
    <mergeCell ref="CE297:CM297"/>
    <mergeCell ref="AL297:AN297"/>
    <mergeCell ref="AO297:AQ297"/>
    <mergeCell ref="AR297:AT297"/>
    <mergeCell ref="AR296:AT296"/>
    <mergeCell ref="AU296:AW296"/>
    <mergeCell ref="CE300:CM300"/>
    <mergeCell ref="Z301:AB301"/>
    <mergeCell ref="AC301:AE301"/>
    <mergeCell ref="AF301:AH301"/>
    <mergeCell ref="AI301:AK301"/>
    <mergeCell ref="CE301:CM301"/>
    <mergeCell ref="AL301:AN301"/>
    <mergeCell ref="AO301:AQ301"/>
    <mergeCell ref="AR301:AT301"/>
    <mergeCell ref="AR300:AT300"/>
    <mergeCell ref="AU300:AW300"/>
    <mergeCell ref="W419:Y419"/>
    <mergeCell ref="AU301:AW301"/>
    <mergeCell ref="W418:Y418"/>
    <mergeCell ref="AO303:AQ303"/>
    <mergeCell ref="AF300:AH300"/>
    <mergeCell ref="AI300:AK300"/>
    <mergeCell ref="AL300:AN300"/>
    <mergeCell ref="AO300:AQ300"/>
    <mergeCell ref="CE299:CM299"/>
    <mergeCell ref="AR299:AT299"/>
    <mergeCell ref="AU299:AW299"/>
    <mergeCell ref="AF299:AH299"/>
    <mergeCell ref="AI299:AK299"/>
    <mergeCell ref="AL299:AN299"/>
    <mergeCell ref="BF299:BJ299"/>
    <mergeCell ref="BK299:BO299"/>
    <mergeCell ref="BP299:BT299"/>
    <mergeCell ref="BU299:BY299"/>
    <mergeCell ref="Z299:AB299"/>
    <mergeCell ref="AC299:AE299"/>
    <mergeCell ref="Z300:AB300"/>
    <mergeCell ref="AC300:AE300"/>
    <mergeCell ref="W299:Y299"/>
    <mergeCell ref="W338:Y338"/>
    <mergeCell ref="Z337:AB337"/>
    <mergeCell ref="W362:Y362"/>
    <mergeCell ref="CE352:CM352"/>
    <mergeCell ref="AO343:AQ343"/>
    <mergeCell ref="W369:Y369"/>
    <mergeCell ref="W361:Y361"/>
    <mergeCell ref="AI346:AK346"/>
    <mergeCell ref="W347:Y347"/>
    <mergeCell ref="AI344:AK344"/>
    <mergeCell ref="W365:Y365"/>
    <mergeCell ref="W382:Y382"/>
    <mergeCell ref="W386:Y386"/>
    <mergeCell ref="W366:Y366"/>
    <mergeCell ref="Z344:AB344"/>
    <mergeCell ref="AC344:AE344"/>
    <mergeCell ref="AF344:AH344"/>
    <mergeCell ref="W367:Y367"/>
    <mergeCell ref="Z346:AB346"/>
    <mergeCell ref="AL341:AN341"/>
    <mergeCell ref="AO341:AQ341"/>
    <mergeCell ref="AR341:AT341"/>
    <mergeCell ref="BA819:BE819"/>
    <mergeCell ref="BF819:BJ819"/>
    <mergeCell ref="BK819:BO819"/>
    <mergeCell ref="BP819:BT819"/>
    <mergeCell ref="BU819:BY819"/>
    <mergeCell ref="BZ819:CD819"/>
    <mergeCell ref="AJ3:BW3"/>
    <mergeCell ref="CE14:CM18"/>
    <mergeCell ref="AI332:AK332"/>
    <mergeCell ref="AO332:AQ332"/>
    <mergeCell ref="AR332:AT332"/>
    <mergeCell ref="BZ818:CD818"/>
    <mergeCell ref="CE333:CM333"/>
    <mergeCell ref="AO333:AQ333"/>
    <mergeCell ref="AR333:AT333"/>
    <mergeCell ref="AU333:AW333"/>
    <mergeCell ref="BZ332:CD332"/>
    <mergeCell ref="AO330:AQ330"/>
    <mergeCell ref="AR330:AT330"/>
    <mergeCell ref="CE332:CM332"/>
    <mergeCell ref="Z333:AB333"/>
    <mergeCell ref="AC333:AE333"/>
    <mergeCell ref="AF333:AH333"/>
    <mergeCell ref="AI333:AK333"/>
    <mergeCell ref="BZ333:CD333"/>
    <mergeCell ref="BK333:BO333"/>
    <mergeCell ref="BZ16:CD18"/>
    <mergeCell ref="AL331:AN331"/>
    <mergeCell ref="AO331:AQ331"/>
    <mergeCell ref="AU329:AW329"/>
    <mergeCell ref="AO325:AQ325"/>
    <mergeCell ref="AR325:AT325"/>
    <mergeCell ref="BF330:BJ330"/>
    <mergeCell ref="BK330:BO330"/>
    <mergeCell ref="BP330:BT330"/>
    <mergeCell ref="BU330:BY330"/>
    <mergeCell ref="Z328:AB328"/>
    <mergeCell ref="AC328:AE328"/>
    <mergeCell ref="AF328:AH328"/>
    <mergeCell ref="AL332:AN332"/>
    <mergeCell ref="AU332:AW332"/>
    <mergeCell ref="AU330:AW330"/>
    <mergeCell ref="Z331:AB331"/>
    <mergeCell ref="CE331:CM331"/>
    <mergeCell ref="AR331:AT331"/>
    <mergeCell ref="AU331:AW331"/>
    <mergeCell ref="Z332:AB332"/>
    <mergeCell ref="AC332:AE332"/>
    <mergeCell ref="AF332:AH332"/>
    <mergeCell ref="AF331:AH331"/>
    <mergeCell ref="AI331:AK331"/>
    <mergeCell ref="CE329:CM329"/>
    <mergeCell ref="Z330:AB330"/>
    <mergeCell ref="AC330:AE330"/>
    <mergeCell ref="AF330:AH330"/>
    <mergeCell ref="AI330:AK330"/>
    <mergeCell ref="AL330:AN330"/>
    <mergeCell ref="AL329:AN329"/>
    <mergeCell ref="AO329:AQ329"/>
    <mergeCell ref="AR329:AT329"/>
    <mergeCell ref="CE330:CM330"/>
    <mergeCell ref="CE328:CM328"/>
    <mergeCell ref="Z329:AB329"/>
    <mergeCell ref="AC329:AE329"/>
    <mergeCell ref="BA815:BE815"/>
    <mergeCell ref="BF815:BJ815"/>
    <mergeCell ref="BK815:BO815"/>
    <mergeCell ref="BP815:BT815"/>
    <mergeCell ref="BU815:BY815"/>
    <mergeCell ref="BZ815:CD815"/>
    <mergeCell ref="BU816:BY816"/>
    <mergeCell ref="AO335:AQ335"/>
    <mergeCell ref="AR336:AT336"/>
    <mergeCell ref="BU813:BY813"/>
    <mergeCell ref="AU336:AW336"/>
    <mergeCell ref="BU812:BY812"/>
    <mergeCell ref="AO336:AQ336"/>
    <mergeCell ref="BP813:BT813"/>
    <mergeCell ref="BA814:BE814"/>
    <mergeCell ref="BF814:BJ814"/>
    <mergeCell ref="CE334:CM334"/>
    <mergeCell ref="BZ816:CD816"/>
    <mergeCell ref="BP817:BT817"/>
    <mergeCell ref="BU817:BY817"/>
    <mergeCell ref="BZ817:CD817"/>
    <mergeCell ref="BA818:BE818"/>
    <mergeCell ref="BF818:BJ818"/>
    <mergeCell ref="BK818:BO818"/>
    <mergeCell ref="BP818:BT818"/>
    <mergeCell ref="BU818:BY818"/>
    <mergeCell ref="AO334:AQ334"/>
    <mergeCell ref="AR334:AT334"/>
    <mergeCell ref="AU334:AW334"/>
    <mergeCell ref="W374:Y374"/>
    <mergeCell ref="AR335:AT335"/>
    <mergeCell ref="AU335:AW335"/>
    <mergeCell ref="AL336:AN336"/>
    <mergeCell ref="W371:Y371"/>
    <mergeCell ref="AC335:AE335"/>
    <mergeCell ref="AF335:AH335"/>
    <mergeCell ref="Z334:AB334"/>
    <mergeCell ref="AC334:AE334"/>
    <mergeCell ref="AF334:AH334"/>
    <mergeCell ref="AI334:AK334"/>
    <mergeCell ref="AL334:AN334"/>
    <mergeCell ref="W379:Y379"/>
    <mergeCell ref="W383:Y383"/>
    <mergeCell ref="W378:Y378"/>
    <mergeCell ref="Z335:AB335"/>
    <mergeCell ref="Z336:AB336"/>
    <mergeCell ref="AC336:AE336"/>
    <mergeCell ref="AC337:AE337"/>
    <mergeCell ref="W387:Y387"/>
    <mergeCell ref="W393:Y393"/>
    <mergeCell ref="W395:Y395"/>
    <mergeCell ref="W398:Y398"/>
    <mergeCell ref="W397:Y397"/>
    <mergeCell ref="W401:Y401"/>
    <mergeCell ref="W399:Y399"/>
    <mergeCell ref="W403:Y403"/>
    <mergeCell ref="W402:Y402"/>
    <mergeCell ref="W406:Y406"/>
    <mergeCell ref="W405:Y405"/>
    <mergeCell ref="W409:Y409"/>
    <mergeCell ref="W407:Y407"/>
    <mergeCell ref="W411:Y411"/>
    <mergeCell ref="W410:Y410"/>
    <mergeCell ref="W414:Y414"/>
    <mergeCell ref="BK814:BO814"/>
    <mergeCell ref="BP814:BT814"/>
    <mergeCell ref="BU814:BY814"/>
    <mergeCell ref="CE336:CM336"/>
    <mergeCell ref="BZ810:CD810"/>
    <mergeCell ref="BA811:BE811"/>
    <mergeCell ref="BF811:BJ811"/>
    <mergeCell ref="BK811:BO811"/>
    <mergeCell ref="BF810:BJ810"/>
    <mergeCell ref="BK810:BO810"/>
    <mergeCell ref="BZ812:CD812"/>
    <mergeCell ref="AU337:AW337"/>
    <mergeCell ref="W370:Y370"/>
    <mergeCell ref="BZ813:CD813"/>
    <mergeCell ref="BP811:BT811"/>
    <mergeCell ref="BU811:BY811"/>
    <mergeCell ref="BZ811:CD811"/>
    <mergeCell ref="BA810:BE810"/>
    <mergeCell ref="W377:Y377"/>
    <mergeCell ref="W375:Y375"/>
    <mergeCell ref="AF336:AH336"/>
    <mergeCell ref="BU15:BY15"/>
    <mergeCell ref="BZ15:CD15"/>
    <mergeCell ref="BA16:BE18"/>
    <mergeCell ref="BF16:BJ18"/>
    <mergeCell ref="BK16:BO18"/>
    <mergeCell ref="BP16:BT18"/>
    <mergeCell ref="AI336:AK336"/>
    <mergeCell ref="W14:AN15"/>
    <mergeCell ref="W24:Y24"/>
    <mergeCell ref="AI335:AK335"/>
    <mergeCell ref="AL335:AN335"/>
    <mergeCell ref="CE335:CM335"/>
    <mergeCell ref="BZ814:CD814"/>
    <mergeCell ref="AL333:AN333"/>
    <mergeCell ref="W328:Y328"/>
    <mergeCell ref="W329:Y329"/>
    <mergeCell ref="W330:Y330"/>
    <mergeCell ref="W331:Y331"/>
    <mergeCell ref="AF329:AH329"/>
    <mergeCell ref="AI329:AK329"/>
    <mergeCell ref="AI328:AK328"/>
    <mergeCell ref="AL328:AN328"/>
    <mergeCell ref="AO328:AQ328"/>
    <mergeCell ref="AR328:AT328"/>
    <mergeCell ref="AU328:AW328"/>
    <mergeCell ref="AF327:AH327"/>
    <mergeCell ref="AI327:AK327"/>
    <mergeCell ref="AL327:AN327"/>
    <mergeCell ref="CE327:CM327"/>
    <mergeCell ref="AR327:AT327"/>
    <mergeCell ref="AU327:AW327"/>
    <mergeCell ref="AO327:AQ327"/>
    <mergeCell ref="BA327:BE327"/>
    <mergeCell ref="AX327:AZ327"/>
    <mergeCell ref="BP327:BT327"/>
    <mergeCell ref="Z327:AB327"/>
    <mergeCell ref="AC327:AE327"/>
    <mergeCell ref="AC331:AE331"/>
    <mergeCell ref="W332:Y332"/>
    <mergeCell ref="AL326:AN326"/>
    <mergeCell ref="AL325:AN325"/>
    <mergeCell ref="CE326:CM326"/>
    <mergeCell ref="AO326:AQ326"/>
    <mergeCell ref="BZ808:CD808"/>
    <mergeCell ref="BP809:BT809"/>
    <mergeCell ref="BU809:BY809"/>
    <mergeCell ref="BZ809:CD809"/>
    <mergeCell ref="AU339:AW339"/>
    <mergeCell ref="CE339:CM339"/>
    <mergeCell ref="BZ806:CD806"/>
    <mergeCell ref="BZ804:CD804"/>
    <mergeCell ref="BP805:BT805"/>
    <mergeCell ref="BU805:BY805"/>
    <mergeCell ref="AU338:AW338"/>
    <mergeCell ref="AR340:AT340"/>
    <mergeCell ref="BU804:BY804"/>
    <mergeCell ref="CE338:CM338"/>
    <mergeCell ref="AR339:AT339"/>
    <mergeCell ref="CE340:CM340"/>
    <mergeCell ref="CE343:CM343"/>
    <mergeCell ref="BK799:BO799"/>
    <mergeCell ref="BP799:BT799"/>
    <mergeCell ref="BU799:BY799"/>
    <mergeCell ref="BU807:BY807"/>
    <mergeCell ref="AU341:AW341"/>
    <mergeCell ref="BU808:BY808"/>
    <mergeCell ref="BF807:BJ807"/>
    <mergeCell ref="BK807:BO807"/>
    <mergeCell ref="BU810:BY810"/>
    <mergeCell ref="BF806:BJ806"/>
    <mergeCell ref="BK806:BO806"/>
    <mergeCell ref="BP806:BT806"/>
    <mergeCell ref="BU806:BY806"/>
    <mergeCell ref="AL338:AN338"/>
    <mergeCell ref="BP810:BT810"/>
    <mergeCell ref="Z339:AB339"/>
    <mergeCell ref="AC339:AE339"/>
    <mergeCell ref="AF339:AH339"/>
    <mergeCell ref="AI339:AK339"/>
    <mergeCell ref="BA807:BE807"/>
    <mergeCell ref="AL339:AN339"/>
    <mergeCell ref="AO339:AQ339"/>
    <mergeCell ref="BP807:BT807"/>
    <mergeCell ref="BA803:BE803"/>
    <mergeCell ref="BF803:BJ803"/>
    <mergeCell ref="BK803:BO803"/>
    <mergeCell ref="BP803:BT803"/>
    <mergeCell ref="BU803:BY803"/>
    <mergeCell ref="BZ805:CD805"/>
    <mergeCell ref="BU802:BY802"/>
    <mergeCell ref="BZ802:CD802"/>
    <mergeCell ref="BZ798:CD798"/>
    <mergeCell ref="BA795:BE795"/>
    <mergeCell ref="BA802:BE802"/>
    <mergeCell ref="BZ803:CD803"/>
    <mergeCell ref="BF802:BJ802"/>
    <mergeCell ref="BK802:BO802"/>
    <mergeCell ref="BP802:BT802"/>
    <mergeCell ref="CE347:CM347"/>
    <mergeCell ref="BP789:BT789"/>
    <mergeCell ref="BU789:BY789"/>
    <mergeCell ref="CE350:CM350"/>
    <mergeCell ref="BZ785:CD785"/>
    <mergeCell ref="CE346:CM346"/>
    <mergeCell ref="BU795:BY795"/>
    <mergeCell ref="BZ795:CD795"/>
    <mergeCell ref="BA794:BE794"/>
    <mergeCell ref="BZ807:CD807"/>
    <mergeCell ref="Z340:AB340"/>
    <mergeCell ref="AC340:AE340"/>
    <mergeCell ref="AF340:AH340"/>
    <mergeCell ref="AI340:AK340"/>
    <mergeCell ref="AL340:AN340"/>
    <mergeCell ref="AO340:AQ340"/>
    <mergeCell ref="AU342:AW342"/>
    <mergeCell ref="AF337:AH337"/>
    <mergeCell ref="AI337:AK337"/>
    <mergeCell ref="AL337:AN337"/>
    <mergeCell ref="AO337:AQ337"/>
    <mergeCell ref="AR337:AT337"/>
    <mergeCell ref="BA337:BE337"/>
    <mergeCell ref="BZ337:CD337"/>
    <mergeCell ref="BF337:BJ337"/>
    <mergeCell ref="BK337:BO337"/>
    <mergeCell ref="AR326:AT326"/>
    <mergeCell ref="AU326:AW326"/>
    <mergeCell ref="BZ325:CD325"/>
    <mergeCell ref="BF326:BJ326"/>
    <mergeCell ref="BK326:BO326"/>
    <mergeCell ref="BP326:BT326"/>
    <mergeCell ref="Z325:AB325"/>
    <mergeCell ref="AC325:AE325"/>
    <mergeCell ref="AF325:AH325"/>
    <mergeCell ref="AI325:AK325"/>
    <mergeCell ref="AI324:AK324"/>
    <mergeCell ref="AL324:AN324"/>
    <mergeCell ref="AO324:AQ324"/>
    <mergeCell ref="AR324:AT324"/>
    <mergeCell ref="AU324:AW324"/>
    <mergeCell ref="AU325:AW325"/>
    <mergeCell ref="Z324:AB324"/>
    <mergeCell ref="AC324:AE324"/>
    <mergeCell ref="AF324:AH324"/>
    <mergeCell ref="Z326:AB326"/>
    <mergeCell ref="BU801:BY801"/>
    <mergeCell ref="BZ801:CD801"/>
    <mergeCell ref="BU796:BY796"/>
    <mergeCell ref="BZ796:CD796"/>
    <mergeCell ref="BP797:BT797"/>
    <mergeCell ref="BZ799:CD799"/>
    <mergeCell ref="BU800:BY800"/>
    <mergeCell ref="BZ800:CD800"/>
    <mergeCell ref="BU797:BY797"/>
    <mergeCell ref="BZ797:CD797"/>
    <mergeCell ref="AI343:AK343"/>
    <mergeCell ref="AU343:AW343"/>
    <mergeCell ref="BP794:BT794"/>
    <mergeCell ref="BU794:BY794"/>
    <mergeCell ref="BZ794:CD794"/>
    <mergeCell ref="BU788:BY788"/>
    <mergeCell ref="BZ788:CD788"/>
    <mergeCell ref="AR343:AT343"/>
    <mergeCell ref="AL343:AN343"/>
    <mergeCell ref="Z343:AB343"/>
    <mergeCell ref="AC343:AE343"/>
    <mergeCell ref="AF343:AH343"/>
    <mergeCell ref="Z341:AB341"/>
    <mergeCell ref="AC341:AE341"/>
    <mergeCell ref="AF341:AH341"/>
    <mergeCell ref="AI341:AK341"/>
    <mergeCell ref="AO347:AQ347"/>
    <mergeCell ref="W346:Y346"/>
    <mergeCell ref="BZ346:CD346"/>
    <mergeCell ref="BF347:BJ347"/>
    <mergeCell ref="AC346:AE346"/>
    <mergeCell ref="AF346:AH346"/>
    <mergeCell ref="BK347:BO347"/>
    <mergeCell ref="AR346:AT346"/>
    <mergeCell ref="BP346:BT346"/>
    <mergeCell ref="AU350:AW350"/>
    <mergeCell ref="AL355:AN355"/>
    <mergeCell ref="AO355:AQ355"/>
    <mergeCell ref="AF356:AH356"/>
    <mergeCell ref="W348:Y348"/>
    <mergeCell ref="BU349:BY349"/>
    <mergeCell ref="BF352:BJ352"/>
    <mergeCell ref="BK352:BO352"/>
    <mergeCell ref="BP352:BT352"/>
    <mergeCell ref="BU352:BY352"/>
    <mergeCell ref="BA14:CD14"/>
    <mergeCell ref="BA15:BJ15"/>
    <mergeCell ref="BK15:BO15"/>
    <mergeCell ref="BP15:BT15"/>
    <mergeCell ref="AX19:AZ19"/>
    <mergeCell ref="AC338:AE338"/>
    <mergeCell ref="AF338:AH338"/>
    <mergeCell ref="AI338:AK338"/>
    <mergeCell ref="Z338:AB338"/>
    <mergeCell ref="AU340:AW340"/>
    <mergeCell ref="AU297:AW297"/>
    <mergeCell ref="AO299:AQ299"/>
    <mergeCell ref="AF296:AH296"/>
    <mergeCell ref="AI296:AK296"/>
    <mergeCell ref="AL296:AN296"/>
    <mergeCell ref="AO296:AQ296"/>
    <mergeCell ref="AI293:AK293"/>
    <mergeCell ref="AF277:AH277"/>
    <mergeCell ref="AI277:AK277"/>
    <mergeCell ref="AI275:AK275"/>
    <mergeCell ref="AL275:AN275"/>
    <mergeCell ref="BF275:BJ275"/>
    <mergeCell ref="BK275:BO275"/>
    <mergeCell ref="BP275:BT275"/>
    <mergeCell ref="BU275:BY275"/>
    <mergeCell ref="Z275:AB275"/>
    <mergeCell ref="AC275:AE275"/>
    <mergeCell ref="AU253:AW253"/>
    <mergeCell ref="AO255:AQ255"/>
    <mergeCell ref="AF252:AH252"/>
    <mergeCell ref="AI252:AK252"/>
    <mergeCell ref="AL252:AN252"/>
    <mergeCell ref="AO252:AQ252"/>
    <mergeCell ref="BP242:BT242"/>
    <mergeCell ref="AC252:AE252"/>
    <mergeCell ref="W251:Y251"/>
    <mergeCell ref="BZ793:CD793"/>
    <mergeCell ref="BP793:BT793"/>
    <mergeCell ref="BZ791:CD791"/>
    <mergeCell ref="BP787:BT787"/>
    <mergeCell ref="BU787:BY787"/>
    <mergeCell ref="BZ787:CD787"/>
    <mergeCell ref="BU798:BY798"/>
    <mergeCell ref="BK795:BO795"/>
    <mergeCell ref="BP795:BT795"/>
    <mergeCell ref="BF795:BJ795"/>
    <mergeCell ref="BK798:BO798"/>
    <mergeCell ref="BP798:BT798"/>
    <mergeCell ref="BP347:BT347"/>
    <mergeCell ref="BK794:BO794"/>
    <mergeCell ref="BA798:BE798"/>
    <mergeCell ref="BF798:BJ798"/>
    <mergeCell ref="AL346:AN346"/>
    <mergeCell ref="BF794:BJ794"/>
    <mergeCell ref="AO349:AQ349"/>
    <mergeCell ref="AR349:AT349"/>
    <mergeCell ref="AO350:AQ350"/>
    <mergeCell ref="W457:Y457"/>
    <mergeCell ref="W455:Y455"/>
    <mergeCell ref="W462:Y462"/>
    <mergeCell ref="W461:Y461"/>
    <mergeCell ref="W467:Y467"/>
    <mergeCell ref="W466:Y466"/>
    <mergeCell ref="W473:Y473"/>
    <mergeCell ref="W471:Y471"/>
    <mergeCell ref="W478:Y478"/>
    <mergeCell ref="W477:Y477"/>
    <mergeCell ref="W489:Y489"/>
    <mergeCell ref="W487:Y487"/>
    <mergeCell ref="W494:Y494"/>
    <mergeCell ref="W493:Y493"/>
    <mergeCell ref="W499:Y499"/>
    <mergeCell ref="W498:Y498"/>
    <mergeCell ref="W505:Y505"/>
    <mergeCell ref="W503:Y503"/>
    <mergeCell ref="W510:Y510"/>
    <mergeCell ref="BK786:BO786"/>
    <mergeCell ref="Z351:AB351"/>
    <mergeCell ref="AC351:AE351"/>
    <mergeCell ref="AF351:AH351"/>
    <mergeCell ref="AI351:AK351"/>
    <mergeCell ref="AL351:AN351"/>
    <mergeCell ref="AO351:AQ351"/>
    <mergeCell ref="AU351:AW351"/>
    <mergeCell ref="BA786:BE786"/>
    <mergeCell ref="BF786:BJ786"/>
    <mergeCell ref="W351:Y351"/>
    <mergeCell ref="BP790:BT790"/>
    <mergeCell ref="BU790:BY790"/>
    <mergeCell ref="BA789:BE789"/>
    <mergeCell ref="BF789:BJ789"/>
    <mergeCell ref="BK789:BO789"/>
    <mergeCell ref="AF352:AH352"/>
    <mergeCell ref="BP783:BT783"/>
    <mergeCell ref="BK784:BO784"/>
    <mergeCell ref="AF350:AH350"/>
    <mergeCell ref="AL353:AN353"/>
    <mergeCell ref="AR353:AT353"/>
    <mergeCell ref="AU353:AW353"/>
    <mergeCell ref="BF778:BJ778"/>
    <mergeCell ref="BO11:BY11"/>
    <mergeCell ref="AU345:AW345"/>
    <mergeCell ref="AO338:AQ338"/>
    <mergeCell ref="AR338:AT338"/>
    <mergeCell ref="AR350:AT350"/>
    <mergeCell ref="AU346:AW346"/>
    <mergeCell ref="AR347:AT347"/>
    <mergeCell ref="AU347:AW347"/>
    <mergeCell ref="AO346:AQ346"/>
    <mergeCell ref="BU344:BY344"/>
    <mergeCell ref="AI348:AK348"/>
    <mergeCell ref="AL348:AN348"/>
    <mergeCell ref="AO348:AQ348"/>
    <mergeCell ref="AR348:AT348"/>
    <mergeCell ref="AU348:AW348"/>
    <mergeCell ref="AU349:AW349"/>
    <mergeCell ref="AF348:AH348"/>
    <mergeCell ref="W355:Y355"/>
    <mergeCell ref="BZ790:CD790"/>
    <mergeCell ref="BU792:BY792"/>
    <mergeCell ref="BZ792:CD792"/>
    <mergeCell ref="W358:Y358"/>
    <mergeCell ref="BU791:BY791"/>
    <mergeCell ref="W357:Y357"/>
    <mergeCell ref="W363:Y363"/>
    <mergeCell ref="BU785:BY785"/>
    <mergeCell ref="W381:Y381"/>
    <mergeCell ref="BA791:BE791"/>
    <mergeCell ref="W359:Y359"/>
    <mergeCell ref="Z347:AB347"/>
    <mergeCell ref="AC347:AE347"/>
    <mergeCell ref="AF347:AH347"/>
    <mergeCell ref="AI347:AK347"/>
    <mergeCell ref="AL347:AN347"/>
    <mergeCell ref="Z348:AB348"/>
    <mergeCell ref="AC348:AE348"/>
    <mergeCell ref="Z345:AB345"/>
    <mergeCell ref="AC345:AE345"/>
    <mergeCell ref="AF345:AH345"/>
    <mergeCell ref="AI345:AK345"/>
    <mergeCell ref="AL344:AN344"/>
    <mergeCell ref="AO344:AQ344"/>
    <mergeCell ref="AR344:AT344"/>
    <mergeCell ref="AU344:AW344"/>
    <mergeCell ref="BK344:BO344"/>
    <mergeCell ref="BP344:BT344"/>
    <mergeCell ref="AL345:AN345"/>
    <mergeCell ref="AO345:AQ345"/>
    <mergeCell ref="AR345:AT345"/>
    <mergeCell ref="AC326:AE326"/>
    <mergeCell ref="AF326:AH326"/>
    <mergeCell ref="AI326:AK326"/>
    <mergeCell ref="Z323:AB323"/>
    <mergeCell ref="AC323:AE323"/>
    <mergeCell ref="AO323:AQ323"/>
    <mergeCell ref="AF323:AH323"/>
    <mergeCell ref="AI323:AK323"/>
    <mergeCell ref="AL323:AN323"/>
    <mergeCell ref="AR323:AT323"/>
    <mergeCell ref="AU323:AW323"/>
    <mergeCell ref="BU322:BY322"/>
    <mergeCell ref="BF322:BJ322"/>
    <mergeCell ref="BA322:BE322"/>
    <mergeCell ref="AX323:AZ323"/>
    <mergeCell ref="BF791:BJ791"/>
    <mergeCell ref="BK791:BO791"/>
    <mergeCell ref="BP791:BT791"/>
    <mergeCell ref="BA790:BE790"/>
    <mergeCell ref="BF790:BJ790"/>
    <mergeCell ref="BK790:BO790"/>
    <mergeCell ref="AI350:AK350"/>
    <mergeCell ref="AL350:AN350"/>
    <mergeCell ref="BZ789:CD789"/>
    <mergeCell ref="BP786:BT786"/>
    <mergeCell ref="BU786:BY786"/>
    <mergeCell ref="BZ786:CD786"/>
    <mergeCell ref="BA787:BE787"/>
    <mergeCell ref="BF784:BJ784"/>
    <mergeCell ref="BK783:BO783"/>
    <mergeCell ref="BZ784:CD784"/>
    <mergeCell ref="W509:Y509"/>
    <mergeCell ref="W515:Y515"/>
    <mergeCell ref="W514:Y514"/>
    <mergeCell ref="W521:Y521"/>
    <mergeCell ref="W519:Y519"/>
    <mergeCell ref="W526:Y526"/>
    <mergeCell ref="W525:Y525"/>
    <mergeCell ref="W531:Y531"/>
    <mergeCell ref="W530:Y530"/>
    <mergeCell ref="W537:Y537"/>
    <mergeCell ref="W535:Y535"/>
    <mergeCell ref="W542:Y542"/>
    <mergeCell ref="W541:Y541"/>
    <mergeCell ref="W547:Y547"/>
    <mergeCell ref="W546:Y546"/>
    <mergeCell ref="W574:Y574"/>
    <mergeCell ref="W573:Y573"/>
    <mergeCell ref="W581:Y581"/>
    <mergeCell ref="BP785:BT785"/>
    <mergeCell ref="BA778:BE778"/>
    <mergeCell ref="AO354:AQ354"/>
    <mergeCell ref="AR354:AT354"/>
    <mergeCell ref="AU354:AW354"/>
    <mergeCell ref="BA779:BE779"/>
    <mergeCell ref="BA770:BE770"/>
    <mergeCell ref="Z355:AB355"/>
    <mergeCell ref="Z356:AB356"/>
    <mergeCell ref="AI355:AK355"/>
    <mergeCell ref="AI353:AK353"/>
    <mergeCell ref="AI352:AK352"/>
    <mergeCell ref="Z352:AB352"/>
    <mergeCell ref="AC352:AE352"/>
    <mergeCell ref="AC355:AE355"/>
    <mergeCell ref="W353:Y353"/>
    <mergeCell ref="BU783:BY783"/>
    <mergeCell ref="BA783:BE783"/>
    <mergeCell ref="BF783:BJ783"/>
    <mergeCell ref="W352:Y352"/>
    <mergeCell ref="AL354:AN354"/>
    <mergeCell ref="W425:Y425"/>
    <mergeCell ref="W423:Y423"/>
    <mergeCell ref="W442:Y442"/>
    <mergeCell ref="W482:Y482"/>
    <mergeCell ref="W479:Y479"/>
    <mergeCell ref="W687:Y687"/>
    <mergeCell ref="W697:Y697"/>
    <mergeCell ref="W695:Y695"/>
    <mergeCell ref="W694:Y694"/>
    <mergeCell ref="W702:Y702"/>
    <mergeCell ref="W701:Y701"/>
    <mergeCell ref="W713:Y713"/>
    <mergeCell ref="W711:Y711"/>
    <mergeCell ref="W710:Y710"/>
    <mergeCell ref="W718:Y718"/>
    <mergeCell ref="W717:Y717"/>
    <mergeCell ref="W723:Y723"/>
    <mergeCell ref="W722:Y722"/>
    <mergeCell ref="W729:Y729"/>
    <mergeCell ref="W727:Y727"/>
    <mergeCell ref="W734:Y734"/>
    <mergeCell ref="W733:Y733"/>
    <mergeCell ref="BA782:BE782"/>
    <mergeCell ref="BF782:BJ782"/>
    <mergeCell ref="W653:Y653"/>
    <mergeCell ref="W659:Y659"/>
    <mergeCell ref="W413:Y413"/>
    <mergeCell ref="W417:Y417"/>
    <mergeCell ref="W415:Y415"/>
    <mergeCell ref="W430:Y430"/>
    <mergeCell ref="W429:Y429"/>
    <mergeCell ref="W435:Y435"/>
    <mergeCell ref="CE348:CM348"/>
    <mergeCell ref="Z349:AB349"/>
    <mergeCell ref="AC349:AE349"/>
    <mergeCell ref="AF349:AH349"/>
    <mergeCell ref="AI349:AK349"/>
    <mergeCell ref="CE349:CM349"/>
    <mergeCell ref="AL349:AN349"/>
    <mergeCell ref="BZ349:CD349"/>
    <mergeCell ref="Z350:AB350"/>
    <mergeCell ref="BZ763:CD763"/>
    <mergeCell ref="BP765:BT765"/>
    <mergeCell ref="BU763:BY763"/>
    <mergeCell ref="BF763:BJ763"/>
    <mergeCell ref="BK763:BO763"/>
    <mergeCell ref="CE364:CM364"/>
    <mergeCell ref="BU768:BY768"/>
    <mergeCell ref="BZ768:CD768"/>
    <mergeCell ref="AL362:AN362"/>
    <mergeCell ref="AR363:AT363"/>
    <mergeCell ref="AU363:AW363"/>
    <mergeCell ref="BZ767:CD767"/>
    <mergeCell ref="AL364:AN364"/>
    <mergeCell ref="BU766:BY766"/>
    <mergeCell ref="CE363:CM363"/>
    <mergeCell ref="CE365:CM365"/>
    <mergeCell ref="AL365:AN365"/>
    <mergeCell ref="AO365:AQ365"/>
    <mergeCell ref="CE366:CM366"/>
    <mergeCell ref="BZ762:CD762"/>
    <mergeCell ref="AU370:AW370"/>
    <mergeCell ref="BA754:BE754"/>
    <mergeCell ref="AU365:AW365"/>
    <mergeCell ref="BK762:BO762"/>
    <mergeCell ref="BP762:BT762"/>
    <mergeCell ref="BA766:BE766"/>
    <mergeCell ref="AU367:AW367"/>
    <mergeCell ref="W364:Y364"/>
    <mergeCell ref="AC364:AE364"/>
    <mergeCell ref="BZ783:CD783"/>
    <mergeCell ref="BP784:BT784"/>
    <mergeCell ref="BK782:BO782"/>
    <mergeCell ref="BK774:BO774"/>
    <mergeCell ref="BZ781:CD781"/>
    <mergeCell ref="BZ778:CD778"/>
    <mergeCell ref="BP779:BT779"/>
    <mergeCell ref="BU784:BY784"/>
    <mergeCell ref="BZ782:CD782"/>
    <mergeCell ref="BK779:BO779"/>
    <mergeCell ref="BK770:BO770"/>
    <mergeCell ref="BK778:BO778"/>
    <mergeCell ref="BU776:BY776"/>
    <mergeCell ref="BP774:BT774"/>
    <mergeCell ref="BP777:BT777"/>
    <mergeCell ref="W394:Y394"/>
    <mergeCell ref="W647:Y647"/>
    <mergeCell ref="W645:Y645"/>
    <mergeCell ref="W677:Y677"/>
    <mergeCell ref="W678:Y678"/>
    <mergeCell ref="W390:Y390"/>
    <mergeCell ref="W427:Y427"/>
    <mergeCell ref="W424:Y424"/>
    <mergeCell ref="W428:Y428"/>
    <mergeCell ref="W488:Y488"/>
    <mergeCell ref="W391:Y391"/>
    <mergeCell ref="W426:Y426"/>
    <mergeCell ref="W433:Y433"/>
    <mergeCell ref="W431:Y431"/>
    <mergeCell ref="W448:Y448"/>
    <mergeCell ref="W577:Y577"/>
    <mergeCell ref="W569:Y569"/>
    <mergeCell ref="W590:Y590"/>
    <mergeCell ref="W617:Y617"/>
    <mergeCell ref="W615:Y615"/>
    <mergeCell ref="BZ773:CD773"/>
    <mergeCell ref="BP770:BT770"/>
    <mergeCell ref="BZ774:CD774"/>
    <mergeCell ref="BA775:BE775"/>
    <mergeCell ref="BZ776:CD776"/>
    <mergeCell ref="BU770:BY770"/>
    <mergeCell ref="BK766:BO766"/>
    <mergeCell ref="BP766:BT766"/>
    <mergeCell ref="W389:Y389"/>
    <mergeCell ref="BA774:BE774"/>
    <mergeCell ref="BF774:BJ774"/>
    <mergeCell ref="BA763:BE763"/>
    <mergeCell ref="BF770:BJ770"/>
    <mergeCell ref="BZ775:CD775"/>
    <mergeCell ref="BZ772:CD772"/>
    <mergeCell ref="BU777:BY777"/>
    <mergeCell ref="BF775:BJ775"/>
    <mergeCell ref="BK775:BO775"/>
    <mergeCell ref="BF773:BJ773"/>
    <mergeCell ref="BK773:BO773"/>
    <mergeCell ref="AR352:AT352"/>
    <mergeCell ref="AF355:AH355"/>
    <mergeCell ref="Z354:AB354"/>
    <mergeCell ref="AC354:AE354"/>
    <mergeCell ref="AF354:AH354"/>
    <mergeCell ref="AC356:AE356"/>
    <mergeCell ref="AO353:AQ353"/>
    <mergeCell ref="AR357:AT357"/>
    <mergeCell ref="AU358:AW358"/>
    <mergeCell ref="AR355:AT355"/>
    <mergeCell ref="BZ761:CD761"/>
    <mergeCell ref="AU372:AW372"/>
    <mergeCell ref="BZ756:CD756"/>
    <mergeCell ref="BP767:BT767"/>
    <mergeCell ref="BU767:BY767"/>
    <mergeCell ref="AI354:AK354"/>
    <mergeCell ref="AI358:AK358"/>
    <mergeCell ref="AL358:AN358"/>
    <mergeCell ref="AC361:AE361"/>
    <mergeCell ref="BP771:BT771"/>
    <mergeCell ref="BA771:BE771"/>
    <mergeCell ref="AI364:AK364"/>
    <mergeCell ref="AU364:AW364"/>
    <mergeCell ref="AU369:AW369"/>
    <mergeCell ref="AL357:AN357"/>
    <mergeCell ref="AU361:AW361"/>
    <mergeCell ref="AO363:AQ363"/>
    <mergeCell ref="AU355:AW355"/>
    <mergeCell ref="AL356:AN356"/>
    <mergeCell ref="BU772:BY772"/>
    <mergeCell ref="AI356:AK356"/>
    <mergeCell ref="AR359:AT359"/>
    <mergeCell ref="AU359:AW359"/>
    <mergeCell ref="AO358:AQ358"/>
    <mergeCell ref="BA755:BE755"/>
    <mergeCell ref="AR365:AT365"/>
    <mergeCell ref="AU356:AW356"/>
    <mergeCell ref="AO360:AQ360"/>
    <mergeCell ref="AR360:AT360"/>
    <mergeCell ref="AO364:AQ364"/>
    <mergeCell ref="BU775:BY775"/>
    <mergeCell ref="BZ777:CD777"/>
    <mergeCell ref="AL352:AN352"/>
    <mergeCell ref="AO352:AQ352"/>
    <mergeCell ref="BP782:BT782"/>
    <mergeCell ref="BU782:BY782"/>
    <mergeCell ref="BP781:BT781"/>
    <mergeCell ref="BU781:BY781"/>
    <mergeCell ref="AR356:AT356"/>
    <mergeCell ref="W434:Y434"/>
    <mergeCell ref="W441:Y441"/>
    <mergeCell ref="W439:Y439"/>
    <mergeCell ref="W451:Y451"/>
    <mergeCell ref="W450:Y450"/>
    <mergeCell ref="W422:Y422"/>
    <mergeCell ref="W421:Y421"/>
    <mergeCell ref="W446:Y446"/>
    <mergeCell ref="W518:Y518"/>
    <mergeCell ref="W517:Y517"/>
    <mergeCell ref="W589:Y589"/>
    <mergeCell ref="W611:Y611"/>
    <mergeCell ref="W662:Y662"/>
    <mergeCell ref="W674:Y674"/>
    <mergeCell ref="W670:Y670"/>
    <mergeCell ref="W693:Y693"/>
    <mergeCell ref="W690:Y690"/>
    <mergeCell ref="W709:Y709"/>
    <mergeCell ref="W705:Y705"/>
    <mergeCell ref="W703:Y703"/>
    <mergeCell ref="W746:Y746"/>
    <mergeCell ref="W742:Y742"/>
    <mergeCell ref="W741:Y741"/>
    <mergeCell ref="BK764:BO764"/>
    <mergeCell ref="BF759:BJ759"/>
    <mergeCell ref="AF365:AH365"/>
    <mergeCell ref="BU762:BY762"/>
    <mergeCell ref="BP761:BT761"/>
    <mergeCell ref="BU753:BY753"/>
    <mergeCell ref="BP757:BT757"/>
    <mergeCell ref="Z367:AB367"/>
    <mergeCell ref="BF758:BJ758"/>
    <mergeCell ref="AI374:AK374"/>
    <mergeCell ref="AL374:AN374"/>
    <mergeCell ref="AL373:AN373"/>
    <mergeCell ref="W781:Y781"/>
    <mergeCell ref="BP775:BT775"/>
    <mergeCell ref="BP773:BT773"/>
    <mergeCell ref="BU773:BY773"/>
    <mergeCell ref="BP778:BT778"/>
    <mergeCell ref="BU780:BY780"/>
    <mergeCell ref="W739:Y739"/>
    <mergeCell ref="W738:Y738"/>
    <mergeCell ref="W750:Y750"/>
    <mergeCell ref="W749:Y749"/>
    <mergeCell ref="W747:Y747"/>
    <mergeCell ref="W755:Y755"/>
    <mergeCell ref="W754:Y754"/>
    <mergeCell ref="W761:Y761"/>
    <mergeCell ref="W759:Y759"/>
    <mergeCell ref="W766:Y766"/>
    <mergeCell ref="W765:Y765"/>
    <mergeCell ref="W771:Y771"/>
    <mergeCell ref="W770:Y770"/>
    <mergeCell ref="W777:Y777"/>
    <mergeCell ref="W775:Y775"/>
    <mergeCell ref="AR364:AT364"/>
    <mergeCell ref="AL366:AN366"/>
    <mergeCell ref="AF361:AH361"/>
    <mergeCell ref="BU774:BY774"/>
    <mergeCell ref="AU357:AW357"/>
    <mergeCell ref="AI357:AK357"/>
    <mergeCell ref="AL360:AN360"/>
    <mergeCell ref="BU771:BY771"/>
    <mergeCell ref="W356:Y356"/>
    <mergeCell ref="AR358:AT358"/>
    <mergeCell ref="W345:Y345"/>
    <mergeCell ref="Z357:AB357"/>
    <mergeCell ref="AC357:AE357"/>
    <mergeCell ref="AF357:AH357"/>
    <mergeCell ref="W349:Y349"/>
    <mergeCell ref="W350:Y350"/>
    <mergeCell ref="AR351:AT351"/>
    <mergeCell ref="BP769:BT769"/>
    <mergeCell ref="BU769:BY769"/>
    <mergeCell ref="BZ769:CD769"/>
    <mergeCell ref="AO362:AQ362"/>
    <mergeCell ref="AR362:AT362"/>
    <mergeCell ref="BP763:BT763"/>
    <mergeCell ref="BZ766:CD766"/>
    <mergeCell ref="BA767:BE767"/>
    <mergeCell ref="BF767:BJ767"/>
    <mergeCell ref="BK767:BO767"/>
    <mergeCell ref="BU764:BY764"/>
    <mergeCell ref="BZ764:CD764"/>
    <mergeCell ref="BZ770:CD770"/>
    <mergeCell ref="CE361:CM361"/>
    <mergeCell ref="Z362:AB362"/>
    <mergeCell ref="AC362:AE362"/>
    <mergeCell ref="AF362:AH362"/>
    <mergeCell ref="AI362:AK362"/>
    <mergeCell ref="BU765:BY765"/>
    <mergeCell ref="AO361:AQ361"/>
    <mergeCell ref="CE362:CM362"/>
    <mergeCell ref="Z358:AB358"/>
    <mergeCell ref="AC358:AE358"/>
    <mergeCell ref="AF358:AH358"/>
    <mergeCell ref="W360:Y360"/>
    <mergeCell ref="CE360:CM360"/>
    <mergeCell ref="AU362:AW362"/>
    <mergeCell ref="AU360:AW360"/>
    <mergeCell ref="AI361:AK361"/>
    <mergeCell ref="AI360:AK360"/>
    <mergeCell ref="BA762:BE762"/>
    <mergeCell ref="BF762:BJ762"/>
    <mergeCell ref="AR367:AT367"/>
    <mergeCell ref="AF366:AH366"/>
    <mergeCell ref="AR366:AT366"/>
    <mergeCell ref="AU366:AW366"/>
    <mergeCell ref="AR368:AT368"/>
    <mergeCell ref="AR369:AT369"/>
    <mergeCell ref="BZ765:CD765"/>
    <mergeCell ref="AI366:AK366"/>
    <mergeCell ref="BK754:BO754"/>
    <mergeCell ref="BF753:BJ753"/>
    <mergeCell ref="BK753:BO753"/>
    <mergeCell ref="BA751:BE751"/>
    <mergeCell ref="BF751:BJ751"/>
    <mergeCell ref="AL375:AN375"/>
    <mergeCell ref="BP741:BT741"/>
    <mergeCell ref="BU741:BY741"/>
    <mergeCell ref="W384:Y384"/>
    <mergeCell ref="AO388:AQ388"/>
    <mergeCell ref="BU745:BY745"/>
    <mergeCell ref="BU756:BY756"/>
    <mergeCell ref="BU752:BY752"/>
    <mergeCell ref="BU746:BY746"/>
    <mergeCell ref="BK751:BO751"/>
    <mergeCell ref="BP751:BT751"/>
    <mergeCell ref="BZ746:CD746"/>
    <mergeCell ref="BP748:BT748"/>
    <mergeCell ref="BP749:BT749"/>
    <mergeCell ref="BP371:BT371"/>
    <mergeCell ref="BU371:BY371"/>
    <mergeCell ref="BF750:BJ750"/>
    <mergeCell ref="CE374:CM374"/>
    <mergeCell ref="AF384:AH384"/>
    <mergeCell ref="BA735:BE735"/>
    <mergeCell ref="BF735:BJ735"/>
    <mergeCell ref="BP733:BT733"/>
    <mergeCell ref="BU733:BY733"/>
    <mergeCell ref="BU747:BY747"/>
    <mergeCell ref="BA743:BE743"/>
    <mergeCell ref="Z374:AB374"/>
    <mergeCell ref="AC374:AE374"/>
    <mergeCell ref="AU375:AW375"/>
    <mergeCell ref="BZ747:CD747"/>
    <mergeCell ref="BK746:BO746"/>
    <mergeCell ref="AR374:AT374"/>
    <mergeCell ref="AC378:AE378"/>
    <mergeCell ref="AF378:AH378"/>
    <mergeCell ref="W340:Y340"/>
    <mergeCell ref="CE356:CM356"/>
    <mergeCell ref="CE358:CM358"/>
    <mergeCell ref="CE359:CM359"/>
    <mergeCell ref="BZ358:CD358"/>
    <mergeCell ref="CE351:CM351"/>
    <mergeCell ref="CE344:CM344"/>
    <mergeCell ref="CE345:CM345"/>
    <mergeCell ref="CE342:CM342"/>
    <mergeCell ref="CE341:CM341"/>
    <mergeCell ref="BP737:BT737"/>
    <mergeCell ref="AU381:AW381"/>
    <mergeCell ref="BP729:BT729"/>
    <mergeCell ref="BU729:BY729"/>
    <mergeCell ref="Z405:AB405"/>
    <mergeCell ref="AC405:AE405"/>
    <mergeCell ref="AF405:AH405"/>
    <mergeCell ref="AI405:AK405"/>
    <mergeCell ref="AI404:AK404"/>
    <mergeCell ref="AL404:AN404"/>
    <mergeCell ref="Z404:AB404"/>
    <mergeCell ref="AC404:AE404"/>
    <mergeCell ref="AF404:AH404"/>
    <mergeCell ref="CE354:CM354"/>
    <mergeCell ref="CE355:CM355"/>
    <mergeCell ref="BK353:BO353"/>
    <mergeCell ref="BP353:BT353"/>
    <mergeCell ref="BA352:BE352"/>
    <mergeCell ref="BA353:BE353"/>
    <mergeCell ref="BF353:BJ353"/>
    <mergeCell ref="CE353:CM353"/>
    <mergeCell ref="AU352:AW352"/>
    <mergeCell ref="AO356:AQ356"/>
    <mergeCell ref="CE357:CM357"/>
    <mergeCell ref="W613:Y613"/>
    <mergeCell ref="W689:Y689"/>
    <mergeCell ref="BU736:BY736"/>
    <mergeCell ref="AC384:AE384"/>
    <mergeCell ref="BU760:BY760"/>
    <mergeCell ref="BZ760:CD760"/>
    <mergeCell ref="BA759:BE759"/>
    <mergeCell ref="BZ758:CD758"/>
    <mergeCell ref="BZ759:CD759"/>
    <mergeCell ref="BK750:BO750"/>
    <mergeCell ref="BP750:BT750"/>
    <mergeCell ref="BU750:BY750"/>
    <mergeCell ref="AO375:AQ375"/>
    <mergeCell ref="BA747:BE747"/>
    <mergeCell ref="BF747:BJ747"/>
    <mergeCell ref="BK747:BO747"/>
    <mergeCell ref="AU373:AW373"/>
    <mergeCell ref="BA750:BE750"/>
    <mergeCell ref="AU374:AW374"/>
    <mergeCell ref="BP747:BT747"/>
    <mergeCell ref="AR376:AT376"/>
    <mergeCell ref="BA746:BE746"/>
    <mergeCell ref="BF746:BJ746"/>
    <mergeCell ref="BP746:BT746"/>
    <mergeCell ref="AU377:AW377"/>
    <mergeCell ref="BK742:BO742"/>
    <mergeCell ref="BP742:BT742"/>
    <mergeCell ref="AR375:AT375"/>
    <mergeCell ref="BU748:BY748"/>
    <mergeCell ref="BZ748:CD748"/>
    <mergeCell ref="BZ731:CD731"/>
    <mergeCell ref="BF730:BJ730"/>
    <mergeCell ref="BK730:BO730"/>
    <mergeCell ref="BU730:BY730"/>
    <mergeCell ref="BP730:BT730"/>
    <mergeCell ref="BA727:BE727"/>
    <mergeCell ref="BF727:BJ727"/>
    <mergeCell ref="BK727:BO727"/>
    <mergeCell ref="BP727:BT727"/>
    <mergeCell ref="AO393:AQ393"/>
    <mergeCell ref="AI395:AK395"/>
    <mergeCell ref="BA658:BE658"/>
    <mergeCell ref="BF658:BJ658"/>
    <mergeCell ref="BA655:BE655"/>
    <mergeCell ref="BA650:BE650"/>
    <mergeCell ref="BF650:BJ650"/>
    <mergeCell ref="BF654:BJ654"/>
    <mergeCell ref="BA652:BE652"/>
    <mergeCell ref="BZ757:CD757"/>
    <mergeCell ref="BZ755:CD755"/>
    <mergeCell ref="BP755:BT755"/>
    <mergeCell ref="BZ751:CD751"/>
    <mergeCell ref="BF755:BJ755"/>
    <mergeCell ref="BK755:BO755"/>
    <mergeCell ref="BZ752:CD752"/>
    <mergeCell ref="BP753:BT753"/>
    <mergeCell ref="BZ753:CD753"/>
    <mergeCell ref="BU755:BY755"/>
    <mergeCell ref="BU757:BY757"/>
    <mergeCell ref="BU751:BY751"/>
    <mergeCell ref="BZ750:CD750"/>
    <mergeCell ref="BZ749:CD749"/>
    <mergeCell ref="BP745:BT745"/>
    <mergeCell ref="BP754:BT754"/>
    <mergeCell ref="BU754:BY754"/>
    <mergeCell ref="BU749:BY749"/>
    <mergeCell ref="BZ743:CD743"/>
    <mergeCell ref="Z380:AB380"/>
    <mergeCell ref="AC380:AE380"/>
    <mergeCell ref="AF380:AH380"/>
    <mergeCell ref="BU740:BY740"/>
    <mergeCell ref="BZ740:CD740"/>
    <mergeCell ref="AC371:AE371"/>
    <mergeCell ref="BF743:BJ743"/>
    <mergeCell ref="BF378:BJ378"/>
    <mergeCell ref="BZ745:CD745"/>
    <mergeCell ref="AR378:AT378"/>
    <mergeCell ref="AU378:AW378"/>
    <mergeCell ref="BZ742:CD742"/>
    <mergeCell ref="BK743:BO743"/>
    <mergeCell ref="BP743:BT743"/>
    <mergeCell ref="BU743:BY743"/>
    <mergeCell ref="BF742:BJ742"/>
    <mergeCell ref="Z378:AB378"/>
    <mergeCell ref="AF374:AH374"/>
    <mergeCell ref="Z371:AB371"/>
    <mergeCell ref="BK371:BO371"/>
    <mergeCell ref="Z372:AB372"/>
    <mergeCell ref="AC372:AE372"/>
    <mergeCell ref="AF372:AH372"/>
    <mergeCell ref="AR372:AT372"/>
    <mergeCell ref="Z375:AB375"/>
    <mergeCell ref="AC375:AE375"/>
    <mergeCell ref="AF375:AH375"/>
    <mergeCell ref="BU374:BY374"/>
    <mergeCell ref="BA738:BE738"/>
    <mergeCell ref="BF738:BJ738"/>
    <mergeCell ref="BK738:BO738"/>
    <mergeCell ref="BP738:BT738"/>
    <mergeCell ref="BU738:BY738"/>
    <mergeCell ref="AI383:AK383"/>
    <mergeCell ref="AL383:AN383"/>
    <mergeCell ref="BK735:BO735"/>
    <mergeCell ref="BU744:BY744"/>
    <mergeCell ref="BA377:BE377"/>
    <mergeCell ref="AO377:AQ377"/>
    <mergeCell ref="AC377:AE377"/>
    <mergeCell ref="AF377:AH377"/>
    <mergeCell ref="AI377:AK377"/>
    <mergeCell ref="BZ741:CD741"/>
    <mergeCell ref="BK741:BO741"/>
    <mergeCell ref="BU742:BY742"/>
    <mergeCell ref="BZ738:CD738"/>
    <mergeCell ref="BZ736:CD736"/>
    <mergeCell ref="AI378:AK378"/>
    <mergeCell ref="AL378:AN378"/>
    <mergeCell ref="AX378:AZ378"/>
    <mergeCell ref="BZ378:CD378"/>
    <mergeCell ref="BF739:BJ739"/>
    <mergeCell ref="AL381:AN381"/>
    <mergeCell ref="AO381:AQ381"/>
    <mergeCell ref="BA742:BE742"/>
    <mergeCell ref="BF741:BJ741"/>
    <mergeCell ref="AU380:AW380"/>
    <mergeCell ref="AR382:AT382"/>
    <mergeCell ref="AU382:AW382"/>
    <mergeCell ref="AC379:AE379"/>
    <mergeCell ref="AF379:AH379"/>
    <mergeCell ref="AI379:AK379"/>
    <mergeCell ref="AL379:AN379"/>
    <mergeCell ref="W308:Y308"/>
    <mergeCell ref="W309:Y309"/>
    <mergeCell ref="AU376:AW376"/>
    <mergeCell ref="Z376:AB376"/>
    <mergeCell ref="AC376:AE376"/>
    <mergeCell ref="W376:Y376"/>
    <mergeCell ref="AO374:AQ374"/>
    <mergeCell ref="AI375:AK375"/>
    <mergeCell ref="W310:Y310"/>
    <mergeCell ref="W372:Y372"/>
    <mergeCell ref="AL376:AN376"/>
    <mergeCell ref="AO376:AQ376"/>
    <mergeCell ref="AF376:AH376"/>
    <mergeCell ref="W317:Y317"/>
    <mergeCell ref="W327:Y327"/>
    <mergeCell ref="W334:Y334"/>
    <mergeCell ref="AU313:AW313"/>
    <mergeCell ref="AO315:AQ315"/>
    <mergeCell ref="AF312:AH312"/>
    <mergeCell ref="AI312:AK312"/>
    <mergeCell ref="AL312:AN312"/>
    <mergeCell ref="AO312:AQ312"/>
    <mergeCell ref="AI401:AK401"/>
    <mergeCell ref="BK702:BO702"/>
    <mergeCell ref="BP702:BT702"/>
    <mergeCell ref="BU702:BY702"/>
    <mergeCell ref="BU703:BY703"/>
    <mergeCell ref="AF319:AH319"/>
    <mergeCell ref="AI319:AK319"/>
    <mergeCell ref="AL319:AN319"/>
    <mergeCell ref="W319:Y319"/>
    <mergeCell ref="AF316:AH316"/>
    <mergeCell ref="AI316:AK316"/>
    <mergeCell ref="AC313:AE313"/>
    <mergeCell ref="AR423:AT423"/>
    <mergeCell ref="AU423:AW423"/>
    <mergeCell ref="AL421:AN421"/>
    <mergeCell ref="AO421:AQ421"/>
    <mergeCell ref="Z422:AB422"/>
    <mergeCell ref="AC422:AE422"/>
    <mergeCell ref="AF422:AH422"/>
    <mergeCell ref="AI422:AK422"/>
    <mergeCell ref="BA679:BE679"/>
    <mergeCell ref="AF424:AH424"/>
    <mergeCell ref="AU425:AW425"/>
    <mergeCell ref="AL427:AN427"/>
    <mergeCell ref="AO427:AQ427"/>
    <mergeCell ref="Z423:AB423"/>
    <mergeCell ref="W311:Y311"/>
    <mergeCell ref="W312:Y312"/>
    <mergeCell ref="AO387:AQ387"/>
    <mergeCell ref="AR388:AT388"/>
    <mergeCell ref="AU388:AW388"/>
    <mergeCell ref="AO390:AQ390"/>
    <mergeCell ref="AU384:AW384"/>
    <mergeCell ref="AL384:AN384"/>
    <mergeCell ref="AO384:AQ384"/>
    <mergeCell ref="AR384:AT384"/>
    <mergeCell ref="AF386:AH386"/>
    <mergeCell ref="AI386:AK386"/>
    <mergeCell ref="AR386:AT386"/>
    <mergeCell ref="AO386:AQ386"/>
    <mergeCell ref="AL386:AN386"/>
    <mergeCell ref="AF392:AH392"/>
    <mergeCell ref="BA739:BE739"/>
    <mergeCell ref="CE376:CM376"/>
    <mergeCell ref="Z377:AB377"/>
    <mergeCell ref="AL371:AN371"/>
    <mergeCell ref="CE370:CM370"/>
    <mergeCell ref="CE371:CM371"/>
    <mergeCell ref="AU371:AW371"/>
    <mergeCell ref="AO370:AQ370"/>
    <mergeCell ref="AR370:AT370"/>
    <mergeCell ref="BF371:BJ371"/>
    <mergeCell ref="AR371:AT371"/>
    <mergeCell ref="W321:Y321"/>
    <mergeCell ref="W322:Y322"/>
    <mergeCell ref="W335:Y335"/>
    <mergeCell ref="W341:Y341"/>
    <mergeCell ref="Z360:AB360"/>
    <mergeCell ref="AC360:AE360"/>
    <mergeCell ref="AF360:AH360"/>
    <mergeCell ref="AC353:AE353"/>
    <mergeCell ref="AF353:AH353"/>
    <mergeCell ref="W354:Y354"/>
    <mergeCell ref="AC350:AE350"/>
    <mergeCell ref="BZ729:CD729"/>
    <mergeCell ref="BU727:BY727"/>
    <mergeCell ref="BZ727:CD727"/>
    <mergeCell ref="AI388:AK388"/>
    <mergeCell ref="AL388:AN388"/>
    <mergeCell ref="Z388:AB388"/>
    <mergeCell ref="AC388:AE388"/>
    <mergeCell ref="AF388:AH388"/>
    <mergeCell ref="W388:Y388"/>
    <mergeCell ref="AU403:AW403"/>
    <mergeCell ref="BZ403:CD403"/>
    <mergeCell ref="BP403:BT403"/>
    <mergeCell ref="BP402:BT402"/>
    <mergeCell ref="BU402:BY402"/>
    <mergeCell ref="CE401:CM401"/>
    <mergeCell ref="Z402:AB402"/>
    <mergeCell ref="AC402:AE402"/>
    <mergeCell ref="AF402:AH402"/>
    <mergeCell ref="AI402:AK402"/>
    <mergeCell ref="AL402:AN402"/>
    <mergeCell ref="AL401:AN401"/>
    <mergeCell ref="AO401:AQ401"/>
    <mergeCell ref="BZ402:CD402"/>
    <mergeCell ref="BA402:BE402"/>
    <mergeCell ref="Z401:AB401"/>
    <mergeCell ref="AC401:AE401"/>
    <mergeCell ref="AF401:AH401"/>
    <mergeCell ref="BA731:BE731"/>
    <mergeCell ref="BF731:BJ731"/>
    <mergeCell ref="BK731:BO731"/>
    <mergeCell ref="BP731:BT731"/>
    <mergeCell ref="BU731:BY731"/>
    <mergeCell ref="AC387:AE387"/>
    <mergeCell ref="AF387:AH387"/>
    <mergeCell ref="CE372:CM372"/>
    <mergeCell ref="Z373:AB373"/>
    <mergeCell ref="AC373:AE373"/>
    <mergeCell ref="AF373:AH373"/>
    <mergeCell ref="AI373:AK373"/>
    <mergeCell ref="AI372:AK372"/>
    <mergeCell ref="AL372:AN372"/>
    <mergeCell ref="AO372:AQ372"/>
    <mergeCell ref="S301:T301"/>
    <mergeCell ref="U301:V301"/>
    <mergeCell ref="S317:T317"/>
    <mergeCell ref="B386:R386"/>
    <mergeCell ref="S386:T386"/>
    <mergeCell ref="W385:Y385"/>
    <mergeCell ref="U386:V386"/>
    <mergeCell ref="BP735:BT735"/>
    <mergeCell ref="BU735:BY735"/>
    <mergeCell ref="AL385:AN385"/>
    <mergeCell ref="AO385:AQ385"/>
    <mergeCell ref="AR385:AT385"/>
    <mergeCell ref="AU385:AW385"/>
    <mergeCell ref="W304:Y304"/>
    <mergeCell ref="B297:R297"/>
    <mergeCell ref="S297:T297"/>
    <mergeCell ref="U297:V297"/>
    <mergeCell ref="B298:R298"/>
    <mergeCell ref="S298:T298"/>
    <mergeCell ref="U298:V298"/>
    <mergeCell ref="W297:Y297"/>
    <mergeCell ref="W302:Y302"/>
    <mergeCell ref="W303:Y303"/>
    <mergeCell ref="CE383:CM383"/>
    <mergeCell ref="AR383:AT383"/>
    <mergeCell ref="AU383:AW383"/>
    <mergeCell ref="AC383:AE383"/>
    <mergeCell ref="AF383:AH383"/>
    <mergeCell ref="AI376:AK376"/>
    <mergeCell ref="AR381:AT381"/>
    <mergeCell ref="CE382:CM382"/>
    <mergeCell ref="BK383:BO383"/>
    <mergeCell ref="BU383:BY383"/>
    <mergeCell ref="Z383:AB383"/>
    <mergeCell ref="AO383:AQ383"/>
    <mergeCell ref="BP383:BT383"/>
    <mergeCell ref="BZ735:CD735"/>
    <mergeCell ref="BP734:BT734"/>
    <mergeCell ref="B301:R301"/>
    <mergeCell ref="Z382:AB382"/>
    <mergeCell ref="BF734:BJ734"/>
    <mergeCell ref="BK734:BO734"/>
    <mergeCell ref="AU386:AW386"/>
    <mergeCell ref="CE385:CM385"/>
    <mergeCell ref="CE387:CM387"/>
    <mergeCell ref="CE390:CM390"/>
    <mergeCell ref="BP725:BT725"/>
    <mergeCell ref="BU725:BY725"/>
    <mergeCell ref="BU734:BY734"/>
    <mergeCell ref="BZ734:CD734"/>
    <mergeCell ref="BU732:BY732"/>
    <mergeCell ref="BZ732:CD732"/>
    <mergeCell ref="BZ730:CD730"/>
    <mergeCell ref="BZ733:CD733"/>
    <mergeCell ref="Z385:AB385"/>
    <mergeCell ref="AC385:AE385"/>
    <mergeCell ref="AF385:AH385"/>
    <mergeCell ref="AI385:AK385"/>
    <mergeCell ref="AI387:AK387"/>
    <mergeCell ref="AL387:AN387"/>
    <mergeCell ref="AR387:AT387"/>
    <mergeCell ref="AU387:AW387"/>
    <mergeCell ref="BU728:BY728"/>
    <mergeCell ref="BZ728:CD728"/>
    <mergeCell ref="W342:Y342"/>
    <mergeCell ref="W333:Y333"/>
    <mergeCell ref="Z361:AB361"/>
    <mergeCell ref="Z369:AB369"/>
    <mergeCell ref="AC369:AE369"/>
    <mergeCell ref="AF369:AH369"/>
    <mergeCell ref="AC367:AE367"/>
    <mergeCell ref="AF367:AH367"/>
    <mergeCell ref="Z364:AB364"/>
    <mergeCell ref="AF368:AH368"/>
    <mergeCell ref="Z368:AB368"/>
    <mergeCell ref="BU726:BY726"/>
    <mergeCell ref="BZ726:CD726"/>
    <mergeCell ref="BZ725:CD725"/>
    <mergeCell ref="AF395:AH395"/>
    <mergeCell ref="BU724:BY724"/>
    <mergeCell ref="BZ724:CD724"/>
    <mergeCell ref="CE392:CM392"/>
    <mergeCell ref="BZ720:CD720"/>
    <mergeCell ref="BZ722:CD722"/>
    <mergeCell ref="AR390:AT390"/>
    <mergeCell ref="AU390:AW390"/>
    <mergeCell ref="AC400:AE400"/>
    <mergeCell ref="AL403:AN403"/>
    <mergeCell ref="AO403:AQ403"/>
    <mergeCell ref="CE402:CM402"/>
    <mergeCell ref="CE403:CM403"/>
    <mergeCell ref="Z384:AB384"/>
    <mergeCell ref="AI384:AK384"/>
    <mergeCell ref="AO373:AQ373"/>
    <mergeCell ref="W368:Y368"/>
    <mergeCell ref="W595:Y595"/>
    <mergeCell ref="W646:Y646"/>
    <mergeCell ref="AC370:AE370"/>
    <mergeCell ref="AF370:AH370"/>
    <mergeCell ref="BA726:BE726"/>
    <mergeCell ref="BU721:BY721"/>
    <mergeCell ref="BF726:BJ726"/>
    <mergeCell ref="BK726:BO726"/>
    <mergeCell ref="BP726:BT726"/>
    <mergeCell ref="BU719:BY719"/>
    <mergeCell ref="BZ709:CD709"/>
    <mergeCell ref="CE391:CM391"/>
    <mergeCell ref="BZ706:CD706"/>
    <mergeCell ref="BZ707:CD707"/>
    <mergeCell ref="BZ714:CD714"/>
    <mergeCell ref="CE399:CM399"/>
    <mergeCell ref="BZ712:CD712"/>
    <mergeCell ref="AC396:AE396"/>
    <mergeCell ref="AF396:AH396"/>
    <mergeCell ref="Z397:AB397"/>
    <mergeCell ref="AI396:AK396"/>
    <mergeCell ref="AL399:AN399"/>
    <mergeCell ref="AC392:AE392"/>
    <mergeCell ref="AL392:AN392"/>
    <mergeCell ref="AO392:AQ392"/>
    <mergeCell ref="AR392:AT392"/>
    <mergeCell ref="AI392:AK392"/>
    <mergeCell ref="AL393:AN393"/>
    <mergeCell ref="AL395:AN395"/>
    <mergeCell ref="CE384:CM384"/>
    <mergeCell ref="AU379:AW379"/>
    <mergeCell ref="BZ379:CD379"/>
    <mergeCell ref="BA379:BE379"/>
    <mergeCell ref="W289:Y289"/>
    <mergeCell ref="Z363:AB363"/>
    <mergeCell ref="AC363:AE363"/>
    <mergeCell ref="AF363:AH363"/>
    <mergeCell ref="AL363:AN363"/>
    <mergeCell ref="AI363:AK363"/>
    <mergeCell ref="CE324:CM324"/>
    <mergeCell ref="CE325:CM325"/>
    <mergeCell ref="CE323:CM323"/>
    <mergeCell ref="BU323:BY323"/>
    <mergeCell ref="AU321:AW321"/>
    <mergeCell ref="CE322:CM322"/>
    <mergeCell ref="AO322:AQ322"/>
    <mergeCell ref="AR322:AT322"/>
    <mergeCell ref="AU322:AW322"/>
    <mergeCell ref="BZ322:CD322"/>
    <mergeCell ref="BA321:BE321"/>
    <mergeCell ref="BK322:BO322"/>
    <mergeCell ref="Z322:AB322"/>
    <mergeCell ref="AC322:AE322"/>
    <mergeCell ref="AF322:AH322"/>
    <mergeCell ref="AI322:AK322"/>
    <mergeCell ref="AL322:AN322"/>
    <mergeCell ref="AL321:AN321"/>
    <mergeCell ref="Z320:AB320"/>
    <mergeCell ref="BU715:BY715"/>
    <mergeCell ref="BZ715:CD715"/>
    <mergeCell ref="BP716:BT716"/>
    <mergeCell ref="BP715:BT715"/>
    <mergeCell ref="W301:Y301"/>
    <mergeCell ref="BP713:BT713"/>
    <mergeCell ref="BU713:BY713"/>
    <mergeCell ref="BZ713:CD713"/>
    <mergeCell ref="AR401:AT401"/>
    <mergeCell ref="AU401:AW401"/>
    <mergeCell ref="BP706:BT706"/>
    <mergeCell ref="Z400:AB400"/>
    <mergeCell ref="W296:Y296"/>
    <mergeCell ref="W295:Y295"/>
    <mergeCell ref="Z387:AB387"/>
    <mergeCell ref="CE386:CM386"/>
    <mergeCell ref="BU387:BY387"/>
    <mergeCell ref="BZ387:CD387"/>
    <mergeCell ref="Z386:AB386"/>
    <mergeCell ref="AC386:AE386"/>
    <mergeCell ref="W313:Y313"/>
    <mergeCell ref="W314:Y314"/>
    <mergeCell ref="W315:Y315"/>
    <mergeCell ref="W316:Y316"/>
    <mergeCell ref="W323:Y323"/>
    <mergeCell ref="W324:Y324"/>
    <mergeCell ref="W325:Y325"/>
    <mergeCell ref="W326:Y326"/>
    <mergeCell ref="W320:Y320"/>
    <mergeCell ref="AI370:AK370"/>
    <mergeCell ref="AL397:AN397"/>
    <mergeCell ref="AU397:AW397"/>
    <mergeCell ref="BU716:BY716"/>
    <mergeCell ref="AI397:AK397"/>
    <mergeCell ref="CE394:CM394"/>
    <mergeCell ref="CE395:CM395"/>
    <mergeCell ref="AL396:AN396"/>
    <mergeCell ref="BA396:BE396"/>
    <mergeCell ref="BF396:BJ396"/>
    <mergeCell ref="BF718:BJ718"/>
    <mergeCell ref="AO395:AQ395"/>
    <mergeCell ref="AU396:AW396"/>
    <mergeCell ref="BF707:BJ707"/>
    <mergeCell ref="AO399:AQ399"/>
    <mergeCell ref="BU710:BY710"/>
    <mergeCell ref="BU707:BY707"/>
    <mergeCell ref="BA718:BE718"/>
    <mergeCell ref="AR395:AT395"/>
    <mergeCell ref="BK718:BO718"/>
    <mergeCell ref="AU394:AW394"/>
    <mergeCell ref="AC395:AE395"/>
    <mergeCell ref="BF719:BJ719"/>
    <mergeCell ref="BK719:BO719"/>
    <mergeCell ref="BU718:BY718"/>
    <mergeCell ref="AU395:AW395"/>
    <mergeCell ref="AO396:AQ396"/>
    <mergeCell ref="AR402:AT402"/>
    <mergeCell ref="AU402:AW402"/>
    <mergeCell ref="AI393:AK393"/>
    <mergeCell ref="AC394:AE394"/>
    <mergeCell ref="AF394:AH394"/>
    <mergeCell ref="AI394:AK394"/>
    <mergeCell ref="AL394:AN394"/>
    <mergeCell ref="AR393:AT393"/>
    <mergeCell ref="BA707:BE707"/>
    <mergeCell ref="AO397:AQ397"/>
    <mergeCell ref="AO400:AQ400"/>
    <mergeCell ref="AR394:AT394"/>
    <mergeCell ref="BP718:BT718"/>
    <mergeCell ref="AO402:AQ402"/>
    <mergeCell ref="BK707:BO707"/>
    <mergeCell ref="BP707:BT707"/>
    <mergeCell ref="BA706:BE706"/>
    <mergeCell ref="BF706:BJ706"/>
    <mergeCell ref="BK706:BO706"/>
    <mergeCell ref="BA714:BE714"/>
    <mergeCell ref="BF714:BJ714"/>
    <mergeCell ref="BK714:BO714"/>
    <mergeCell ref="BP714:BT714"/>
    <mergeCell ref="BU714:BY714"/>
    <mergeCell ref="BU712:BY712"/>
    <mergeCell ref="AC398:AE398"/>
    <mergeCell ref="AF398:AH398"/>
    <mergeCell ref="AI398:AK398"/>
    <mergeCell ref="AL398:AN398"/>
    <mergeCell ref="AI399:AK399"/>
    <mergeCell ref="AC399:AE399"/>
    <mergeCell ref="AF399:AH399"/>
    <mergeCell ref="BU706:BY706"/>
    <mergeCell ref="BK705:BO705"/>
    <mergeCell ref="BF705:BJ705"/>
    <mergeCell ref="CE404:CM404"/>
    <mergeCell ref="BU704:BY704"/>
    <mergeCell ref="BZ704:CD704"/>
    <mergeCell ref="BP705:BT705"/>
    <mergeCell ref="BU705:BY705"/>
    <mergeCell ref="BZ705:CD705"/>
    <mergeCell ref="BA705:BE705"/>
    <mergeCell ref="BA703:BE703"/>
    <mergeCell ref="AI403:AK403"/>
    <mergeCell ref="Z394:AB394"/>
    <mergeCell ref="BZ702:CD702"/>
    <mergeCell ref="BZ700:CD700"/>
    <mergeCell ref="BP701:BT701"/>
    <mergeCell ref="BU701:BY701"/>
    <mergeCell ref="BA694:BE694"/>
    <mergeCell ref="BZ697:CD697"/>
    <mergeCell ref="BZ691:CD691"/>
    <mergeCell ref="AR412:AT412"/>
    <mergeCell ref="AU412:AW412"/>
    <mergeCell ref="Z411:AB411"/>
    <mergeCell ref="AC411:AE411"/>
    <mergeCell ref="AF411:AH411"/>
    <mergeCell ref="AI411:AK411"/>
    <mergeCell ref="CE415:CM415"/>
    <mergeCell ref="CE416:CM416"/>
    <mergeCell ref="Z416:AB416"/>
    <mergeCell ref="AC416:AE416"/>
    <mergeCell ref="BP690:BT690"/>
    <mergeCell ref="BU690:BY690"/>
    <mergeCell ref="BZ690:CD690"/>
    <mergeCell ref="AI415:AK415"/>
    <mergeCell ref="AL415:AN415"/>
    <mergeCell ref="AO415:AQ415"/>
    <mergeCell ref="AO414:AQ414"/>
    <mergeCell ref="CE423:CM423"/>
    <mergeCell ref="BU676:BY676"/>
    <mergeCell ref="BF674:BJ674"/>
    <mergeCell ref="BK674:BO674"/>
    <mergeCell ref="BU675:BY675"/>
    <mergeCell ref="BP674:BT674"/>
    <mergeCell ref="CE405:CM405"/>
    <mergeCell ref="Z406:AB406"/>
    <mergeCell ref="AC406:AE406"/>
    <mergeCell ref="AF406:AH406"/>
    <mergeCell ref="AI406:AK406"/>
    <mergeCell ref="AL406:AN406"/>
    <mergeCell ref="AL405:AN405"/>
    <mergeCell ref="AO405:AQ405"/>
    <mergeCell ref="AR405:AT405"/>
    <mergeCell ref="AR406:AT406"/>
    <mergeCell ref="BU700:BY700"/>
    <mergeCell ref="BK698:BO698"/>
    <mergeCell ref="BP698:BT698"/>
    <mergeCell ref="BU698:BY698"/>
    <mergeCell ref="Z395:AB395"/>
    <mergeCell ref="Z399:AB399"/>
    <mergeCell ref="BZ703:CD703"/>
    <mergeCell ref="BZ701:CD701"/>
    <mergeCell ref="AO404:AQ404"/>
    <mergeCell ref="AR404:AT404"/>
    <mergeCell ref="AU404:AW404"/>
    <mergeCell ref="BF703:BJ703"/>
    <mergeCell ref="BK703:BO703"/>
    <mergeCell ref="BP703:BT703"/>
    <mergeCell ref="AU406:AW406"/>
    <mergeCell ref="AU405:AW405"/>
    <mergeCell ref="AO407:AQ407"/>
    <mergeCell ref="AO406:AQ406"/>
    <mergeCell ref="W269:Y269"/>
    <mergeCell ref="AU400:AW400"/>
    <mergeCell ref="BA699:BE699"/>
    <mergeCell ref="BF699:BJ699"/>
    <mergeCell ref="BK699:BO699"/>
    <mergeCell ref="BP699:BT699"/>
    <mergeCell ref="BU699:BY699"/>
    <mergeCell ref="BA698:BE698"/>
    <mergeCell ref="BP697:BT697"/>
    <mergeCell ref="BU697:BY697"/>
    <mergeCell ref="BF691:BJ691"/>
    <mergeCell ref="BK691:BO691"/>
    <mergeCell ref="AI412:AK412"/>
    <mergeCell ref="BZ694:CD694"/>
    <mergeCell ref="BA695:BE695"/>
    <mergeCell ref="BF695:BJ695"/>
    <mergeCell ref="BK695:BO695"/>
    <mergeCell ref="BP695:BT695"/>
    <mergeCell ref="BU695:BY695"/>
    <mergeCell ref="BA690:BE690"/>
    <mergeCell ref="BF690:BJ690"/>
    <mergeCell ref="BK690:BO690"/>
    <mergeCell ref="BZ653:CD653"/>
    <mergeCell ref="BK663:BO663"/>
    <mergeCell ref="AU432:AW432"/>
    <mergeCell ref="BP659:BT659"/>
    <mergeCell ref="BU659:BY659"/>
    <mergeCell ref="BK662:BO662"/>
    <mergeCell ref="AU433:AW433"/>
    <mergeCell ref="AF313:AH313"/>
    <mergeCell ref="BF659:BJ659"/>
    <mergeCell ref="BA659:BE659"/>
    <mergeCell ref="Z393:AB393"/>
    <mergeCell ref="AC393:AE393"/>
    <mergeCell ref="AF393:AH393"/>
    <mergeCell ref="AO394:AQ394"/>
    <mergeCell ref="AR397:AT397"/>
    <mergeCell ref="AO398:AQ398"/>
    <mergeCell ref="AR398:AT398"/>
    <mergeCell ref="W278:Y278"/>
    <mergeCell ref="W279:Y279"/>
    <mergeCell ref="W280:Y280"/>
    <mergeCell ref="W281:Y281"/>
    <mergeCell ref="AR379:AT379"/>
    <mergeCell ref="Z379:AB379"/>
    <mergeCell ref="W307:Y307"/>
    <mergeCell ref="AR377:AT377"/>
    <mergeCell ref="W287:Y287"/>
    <mergeCell ref="AU389:AW389"/>
    <mergeCell ref="Z390:AB390"/>
    <mergeCell ref="AC390:AE390"/>
    <mergeCell ref="AF390:AH390"/>
    <mergeCell ref="W654:Y654"/>
    <mergeCell ref="AR400:AT400"/>
    <mergeCell ref="Z398:AB398"/>
    <mergeCell ref="AR391:AT391"/>
    <mergeCell ref="AU391:AW391"/>
    <mergeCell ref="W396:Y396"/>
    <mergeCell ref="AC397:AE397"/>
    <mergeCell ref="AF397:AH397"/>
    <mergeCell ref="W452:Y452"/>
    <mergeCell ref="AU392:AW392"/>
    <mergeCell ref="Z392:AB392"/>
    <mergeCell ref="AU398:AW398"/>
    <mergeCell ref="AU393:AW393"/>
    <mergeCell ref="CE393:CM393"/>
    <mergeCell ref="Z391:AB391"/>
    <mergeCell ref="AC391:AE391"/>
    <mergeCell ref="BU696:BY696"/>
    <mergeCell ref="BZ696:CD696"/>
    <mergeCell ref="BU692:BY692"/>
    <mergeCell ref="BZ692:CD692"/>
    <mergeCell ref="BP693:BT693"/>
    <mergeCell ref="BU693:BY693"/>
    <mergeCell ref="BZ693:CD693"/>
    <mergeCell ref="CE397:CM397"/>
    <mergeCell ref="CE396:CM396"/>
    <mergeCell ref="AR396:AT396"/>
    <mergeCell ref="AR399:AT399"/>
    <mergeCell ref="AU399:AW399"/>
    <mergeCell ref="W305:Y305"/>
    <mergeCell ref="W380:Y380"/>
    <mergeCell ref="Z381:AB381"/>
    <mergeCell ref="AL409:AN409"/>
    <mergeCell ref="AO409:AQ409"/>
    <mergeCell ref="AR409:AT409"/>
    <mergeCell ref="CE411:CM411"/>
    <mergeCell ref="CE412:CM412"/>
    <mergeCell ref="BZ412:CD412"/>
    <mergeCell ref="BZ689:CD689"/>
    <mergeCell ref="AU414:AW414"/>
    <mergeCell ref="AU413:AW413"/>
    <mergeCell ref="BP691:BT691"/>
    <mergeCell ref="BU691:BY691"/>
    <mergeCell ref="AF391:AH391"/>
    <mergeCell ref="AI391:AK391"/>
    <mergeCell ref="AL391:AN391"/>
    <mergeCell ref="AO391:AQ391"/>
    <mergeCell ref="AC320:AE320"/>
    <mergeCell ref="AF320:AH320"/>
    <mergeCell ref="Z321:AB321"/>
    <mergeCell ref="AC321:AE321"/>
    <mergeCell ref="AF321:AH321"/>
    <mergeCell ref="AI321:AK321"/>
    <mergeCell ref="AR321:AT321"/>
    <mergeCell ref="BK694:BO694"/>
    <mergeCell ref="BP694:BT694"/>
    <mergeCell ref="BU694:BY694"/>
    <mergeCell ref="BF693:BJ693"/>
    <mergeCell ref="AF413:AH413"/>
    <mergeCell ref="AI413:AK413"/>
    <mergeCell ref="BA691:BE691"/>
    <mergeCell ref="Z414:AB414"/>
    <mergeCell ref="AC414:AE414"/>
    <mergeCell ref="AF414:AH414"/>
    <mergeCell ref="AL413:AN413"/>
    <mergeCell ref="W261:Y261"/>
    <mergeCell ref="W265:Y265"/>
    <mergeCell ref="W404:Y404"/>
    <mergeCell ref="AR403:AT403"/>
    <mergeCell ref="Z403:AB403"/>
    <mergeCell ref="W267:Y267"/>
    <mergeCell ref="AF403:AH403"/>
    <mergeCell ref="W400:Y400"/>
    <mergeCell ref="W306:Y306"/>
    <mergeCell ref="AC382:AE382"/>
    <mergeCell ref="AF382:AH382"/>
    <mergeCell ref="AC412:AE412"/>
    <mergeCell ref="AF412:AH412"/>
    <mergeCell ref="BU412:BY412"/>
    <mergeCell ref="AL411:AN411"/>
    <mergeCell ref="AO411:AQ411"/>
    <mergeCell ref="BA411:BE411"/>
    <mergeCell ref="BA412:BE412"/>
    <mergeCell ref="BU689:BY689"/>
    <mergeCell ref="AR414:AT414"/>
    <mergeCell ref="W276:Y276"/>
    <mergeCell ref="W273:Y273"/>
    <mergeCell ref="W274:Y274"/>
    <mergeCell ref="W275:Y275"/>
    <mergeCell ref="W277:Y277"/>
    <mergeCell ref="Z396:AB396"/>
    <mergeCell ref="W285:Y285"/>
    <mergeCell ref="W392:Y392"/>
    <mergeCell ref="W665:Y665"/>
    <mergeCell ref="W594:Y594"/>
    <mergeCell ref="W593:Y593"/>
    <mergeCell ref="W598:Y598"/>
    <mergeCell ref="W282:Y282"/>
    <mergeCell ref="W283:Y283"/>
    <mergeCell ref="W284:Y284"/>
    <mergeCell ref="W286:Y286"/>
    <mergeCell ref="AI390:AK390"/>
    <mergeCell ref="AL390:AN390"/>
    <mergeCell ref="Z389:AB389"/>
    <mergeCell ref="AL412:AN412"/>
    <mergeCell ref="Z410:AB410"/>
    <mergeCell ref="AC410:AE410"/>
    <mergeCell ref="AF410:AH410"/>
    <mergeCell ref="AI410:AK410"/>
    <mergeCell ref="AO410:AQ410"/>
    <mergeCell ref="AL410:AN410"/>
    <mergeCell ref="AR411:AT411"/>
    <mergeCell ref="AU411:AW411"/>
    <mergeCell ref="AO412:AQ412"/>
    <mergeCell ref="AR410:AT410"/>
    <mergeCell ref="AU410:AW410"/>
    <mergeCell ref="BP689:BT689"/>
    <mergeCell ref="AU422:AW422"/>
    <mergeCell ref="BK679:BO679"/>
    <mergeCell ref="BU677:BY677"/>
    <mergeCell ref="BU679:BY679"/>
    <mergeCell ref="AF311:AH311"/>
    <mergeCell ref="AI311:AK311"/>
    <mergeCell ref="AL311:AN311"/>
    <mergeCell ref="BA311:BE311"/>
    <mergeCell ref="BP657:BT657"/>
    <mergeCell ref="BU657:BY657"/>
    <mergeCell ref="BK660:BO660"/>
    <mergeCell ref="BK656:BO656"/>
    <mergeCell ref="BZ688:CD688"/>
    <mergeCell ref="Z415:AB415"/>
    <mergeCell ref="AC415:AE415"/>
    <mergeCell ref="AF415:AH415"/>
    <mergeCell ref="AR415:AT415"/>
    <mergeCell ref="AU415:AW415"/>
    <mergeCell ref="BU687:BY687"/>
    <mergeCell ref="BZ687:CD687"/>
    <mergeCell ref="BU684:BY684"/>
    <mergeCell ref="BZ684:CD684"/>
    <mergeCell ref="CE414:CM414"/>
    <mergeCell ref="AI414:AK414"/>
    <mergeCell ref="AL414:AN414"/>
    <mergeCell ref="Z413:AB413"/>
    <mergeCell ref="AC413:AE413"/>
    <mergeCell ref="AF416:AH416"/>
    <mergeCell ref="BU688:BY688"/>
    <mergeCell ref="AO417:AQ417"/>
    <mergeCell ref="BF687:BJ687"/>
    <mergeCell ref="BK687:BO687"/>
    <mergeCell ref="AI416:AK416"/>
    <mergeCell ref="AC408:AE408"/>
    <mergeCell ref="AC403:AE403"/>
    <mergeCell ref="AF408:AH408"/>
    <mergeCell ref="AR407:AT407"/>
    <mergeCell ref="BP686:BT686"/>
    <mergeCell ref="AU420:AW420"/>
    <mergeCell ref="BK682:BO682"/>
    <mergeCell ref="BP682:BT682"/>
    <mergeCell ref="BP683:BT683"/>
    <mergeCell ref="BP687:BT687"/>
    <mergeCell ref="BA687:BE687"/>
    <mergeCell ref="AU417:AW417"/>
    <mergeCell ref="BA686:BE686"/>
    <mergeCell ref="BF686:BJ686"/>
    <mergeCell ref="AR419:AT419"/>
    <mergeCell ref="AU419:AW419"/>
    <mergeCell ref="BF671:BJ671"/>
    <mergeCell ref="BK671:BO671"/>
    <mergeCell ref="BP671:BT671"/>
    <mergeCell ref="BU671:BY671"/>
    <mergeCell ref="BZ671:CD671"/>
    <mergeCell ref="BZ660:CD660"/>
    <mergeCell ref="AL434:AN434"/>
    <mergeCell ref="AR421:AT421"/>
    <mergeCell ref="AO422:AQ422"/>
    <mergeCell ref="AR422:AT422"/>
    <mergeCell ref="AO413:AQ413"/>
    <mergeCell ref="AR413:AT413"/>
    <mergeCell ref="BF413:BJ413"/>
    <mergeCell ref="BA413:BE413"/>
    <mergeCell ref="BK413:BO413"/>
    <mergeCell ref="AX413:AZ413"/>
    <mergeCell ref="BK678:BO678"/>
    <mergeCell ref="BP678:BT678"/>
    <mergeCell ref="BU678:BY678"/>
    <mergeCell ref="BZ676:CD676"/>
    <mergeCell ref="BZ675:CD675"/>
    <mergeCell ref="BZ677:CD677"/>
    <mergeCell ref="AU421:AW421"/>
    <mergeCell ref="AI423:AK423"/>
    <mergeCell ref="AL423:AN423"/>
    <mergeCell ref="AO423:AQ423"/>
    <mergeCell ref="W241:Y241"/>
    <mergeCell ref="W242:Y242"/>
    <mergeCell ref="W243:Y243"/>
    <mergeCell ref="W244:Y244"/>
    <mergeCell ref="W245:Y245"/>
    <mergeCell ref="BP685:BT685"/>
    <mergeCell ref="BU685:BY685"/>
    <mergeCell ref="BZ686:CD686"/>
    <mergeCell ref="CE417:CM417"/>
    <mergeCell ref="BZ683:CD683"/>
    <mergeCell ref="AR416:AT416"/>
    <mergeCell ref="AR417:AT417"/>
    <mergeCell ref="AU416:AW416"/>
    <mergeCell ref="BU686:BY686"/>
    <mergeCell ref="BU682:BY682"/>
    <mergeCell ref="AU318:AW318"/>
    <mergeCell ref="CE319:CM319"/>
    <mergeCell ref="AR319:AT319"/>
    <mergeCell ref="AU319:AW319"/>
    <mergeCell ref="Z318:AB318"/>
    <mergeCell ref="AC318:AE318"/>
    <mergeCell ref="AF318:AH318"/>
    <mergeCell ref="AI318:AK318"/>
    <mergeCell ref="AL318:AN318"/>
    <mergeCell ref="W318:Y318"/>
    <mergeCell ref="CE316:CM316"/>
    <mergeCell ref="Z317:AB317"/>
    <mergeCell ref="AC317:AE317"/>
    <mergeCell ref="AF317:AH317"/>
    <mergeCell ref="AI317:AK317"/>
    <mergeCell ref="CE317:CM317"/>
    <mergeCell ref="AL317:AN317"/>
    <mergeCell ref="W254:Y254"/>
    <mergeCell ref="W255:Y255"/>
    <mergeCell ref="W256:Y256"/>
    <mergeCell ref="W412:Y412"/>
    <mergeCell ref="W257:Y257"/>
    <mergeCell ref="W262:Y262"/>
    <mergeCell ref="W263:Y263"/>
    <mergeCell ref="W264:Y264"/>
    <mergeCell ref="W258:Y258"/>
    <mergeCell ref="W266:Y266"/>
    <mergeCell ref="W270:Y270"/>
    <mergeCell ref="W268:Y268"/>
    <mergeCell ref="W408:Y408"/>
    <mergeCell ref="AU407:AW407"/>
    <mergeCell ref="AI407:AK407"/>
    <mergeCell ref="AL407:AN407"/>
    <mergeCell ref="Z407:AB407"/>
    <mergeCell ref="AC407:AE407"/>
    <mergeCell ref="AF407:AH407"/>
    <mergeCell ref="CE398:CM398"/>
    <mergeCell ref="AC389:AE389"/>
    <mergeCell ref="AF389:AH389"/>
    <mergeCell ref="BZ315:CD315"/>
    <mergeCell ref="BP315:BT315"/>
    <mergeCell ref="BK315:BO315"/>
    <mergeCell ref="BA315:BE315"/>
    <mergeCell ref="AL316:AN316"/>
    <mergeCell ref="AO316:AQ316"/>
    <mergeCell ref="Z315:AB315"/>
    <mergeCell ref="AC315:AE315"/>
    <mergeCell ref="Z316:AB316"/>
    <mergeCell ref="AC316:AE316"/>
    <mergeCell ref="W253:Y253"/>
    <mergeCell ref="CE318:CM318"/>
    <mergeCell ref="AO318:AQ318"/>
    <mergeCell ref="AR318:AT318"/>
    <mergeCell ref="BZ685:CD685"/>
    <mergeCell ref="AO418:AQ418"/>
    <mergeCell ref="AR418:AT418"/>
    <mergeCell ref="AU418:AW418"/>
    <mergeCell ref="AC419:AE419"/>
    <mergeCell ref="Z418:AB418"/>
    <mergeCell ref="AC418:AE418"/>
    <mergeCell ref="AF418:AH418"/>
    <mergeCell ref="AI418:AK418"/>
    <mergeCell ref="AL416:AN416"/>
    <mergeCell ref="AL418:AN418"/>
    <mergeCell ref="AL417:AN417"/>
    <mergeCell ref="AC417:AE417"/>
    <mergeCell ref="AF417:AH417"/>
    <mergeCell ref="AI389:AK389"/>
    <mergeCell ref="CE389:CM389"/>
    <mergeCell ref="AL389:AN389"/>
    <mergeCell ref="AO389:AQ389"/>
    <mergeCell ref="AR389:AT389"/>
    <mergeCell ref="BK389:BO389"/>
    <mergeCell ref="BP389:BT389"/>
    <mergeCell ref="CE388:CM388"/>
    <mergeCell ref="AL370:AN370"/>
    <mergeCell ref="Z370:AB370"/>
    <mergeCell ref="AI369:AK369"/>
    <mergeCell ref="AI368:AK368"/>
    <mergeCell ref="AL368:AN368"/>
    <mergeCell ref="W554:Y554"/>
    <mergeCell ref="W481:Y481"/>
    <mergeCell ref="W497:Y497"/>
    <mergeCell ref="W484:Y484"/>
    <mergeCell ref="W496:Y496"/>
    <mergeCell ref="W492:Y492"/>
    <mergeCell ref="W539:Y539"/>
    <mergeCell ref="W544:Y544"/>
    <mergeCell ref="W536:Y536"/>
    <mergeCell ref="W540:Y540"/>
    <mergeCell ref="BU680:BY680"/>
    <mergeCell ref="BZ680:CD680"/>
    <mergeCell ref="AL420:AN420"/>
    <mergeCell ref="AO420:AQ420"/>
    <mergeCell ref="AL422:AN422"/>
    <mergeCell ref="BU674:BY674"/>
    <mergeCell ref="Z420:AB420"/>
    <mergeCell ref="AO419:AQ419"/>
    <mergeCell ref="AF420:AH420"/>
    <mergeCell ref="W420:Y420"/>
    <mergeCell ref="CE419:CM419"/>
    <mergeCell ref="BZ682:CD682"/>
    <mergeCell ref="W658:Y658"/>
    <mergeCell ref="W657:Y657"/>
    <mergeCell ref="W549:Y549"/>
    <mergeCell ref="W550:Y550"/>
    <mergeCell ref="BU683:BY683"/>
    <mergeCell ref="AO416:AQ416"/>
    <mergeCell ref="BA682:BE682"/>
    <mergeCell ref="BF682:BJ682"/>
    <mergeCell ref="AR420:AT420"/>
    <mergeCell ref="BP681:BT681"/>
    <mergeCell ref="BU681:BY681"/>
    <mergeCell ref="W445:Y445"/>
    <mergeCell ref="W483:Y483"/>
    <mergeCell ref="W491:Y491"/>
    <mergeCell ref="W490:Y490"/>
    <mergeCell ref="W551:Y551"/>
    <mergeCell ref="W545:Y545"/>
    <mergeCell ref="W543:Y543"/>
    <mergeCell ref="W538:Y538"/>
    <mergeCell ref="CE312:CM312"/>
    <mergeCell ref="Z313:AB313"/>
    <mergeCell ref="BP675:BT675"/>
    <mergeCell ref="BZ679:CD679"/>
    <mergeCell ref="Z421:AB421"/>
    <mergeCell ref="AC421:AE421"/>
    <mergeCell ref="AF421:AH421"/>
    <mergeCell ref="AI421:AK421"/>
    <mergeCell ref="BF679:BJ679"/>
    <mergeCell ref="Z424:AB424"/>
    <mergeCell ref="CE421:CM421"/>
    <mergeCell ref="BZ674:CD674"/>
    <mergeCell ref="CE425:CM425"/>
    <mergeCell ref="Z426:AB426"/>
    <mergeCell ref="AC426:AE426"/>
    <mergeCell ref="AF426:AH426"/>
    <mergeCell ref="AI426:AK426"/>
    <mergeCell ref="AL426:AN426"/>
    <mergeCell ref="AL425:AN425"/>
    <mergeCell ref="BU672:BY672"/>
    <mergeCell ref="BZ672:CD672"/>
    <mergeCell ref="BU669:BY669"/>
    <mergeCell ref="BZ669:CD669"/>
    <mergeCell ref="AO428:AQ428"/>
    <mergeCell ref="AR428:AT428"/>
    <mergeCell ref="BA667:BE667"/>
    <mergeCell ref="BF667:BJ667"/>
    <mergeCell ref="BP667:BT667"/>
    <mergeCell ref="BU667:BY667"/>
    <mergeCell ref="CE426:CM426"/>
    <mergeCell ref="CE427:CM427"/>
    <mergeCell ref="AU427:AW427"/>
    <mergeCell ref="BA670:BE670"/>
    <mergeCell ref="BF670:BJ670"/>
    <mergeCell ref="BK659:BO659"/>
    <mergeCell ref="BA662:BE662"/>
    <mergeCell ref="BA654:BE654"/>
    <mergeCell ref="BZ655:CD655"/>
    <mergeCell ref="BU652:BY652"/>
    <mergeCell ref="BZ652:CD652"/>
    <mergeCell ref="AO433:AQ433"/>
    <mergeCell ref="AR433:AT433"/>
    <mergeCell ref="BZ656:CD656"/>
    <mergeCell ref="BZ662:CD662"/>
    <mergeCell ref="BK658:BO658"/>
    <mergeCell ref="BZ659:CD659"/>
    <mergeCell ref="BZ658:CD658"/>
    <mergeCell ref="BU653:BY653"/>
    <mergeCell ref="CE407:CM407"/>
    <mergeCell ref="CE408:CM408"/>
    <mergeCell ref="CE409:CM409"/>
    <mergeCell ref="CE410:CM410"/>
    <mergeCell ref="CE413:CM413"/>
    <mergeCell ref="CE406:CM406"/>
    <mergeCell ref="CE320:CM320"/>
    <mergeCell ref="CE321:CM321"/>
    <mergeCell ref="CE315:CM315"/>
    <mergeCell ref="AR315:AT315"/>
    <mergeCell ref="AU315:AW315"/>
    <mergeCell ref="AF315:AH315"/>
    <mergeCell ref="CE313:CM313"/>
    <mergeCell ref="AL313:AN313"/>
    <mergeCell ref="AO313:AQ313"/>
    <mergeCell ref="AR313:AT313"/>
    <mergeCell ref="AR312:AT312"/>
    <mergeCell ref="AU312:AW312"/>
    <mergeCell ref="CE311:CM311"/>
    <mergeCell ref="AR311:AT311"/>
    <mergeCell ref="AU311:AW311"/>
    <mergeCell ref="BU670:BY670"/>
    <mergeCell ref="CE428:CM428"/>
    <mergeCell ref="Z429:AB429"/>
    <mergeCell ref="AC429:AE429"/>
    <mergeCell ref="AF429:AH429"/>
    <mergeCell ref="AI429:AK429"/>
    <mergeCell ref="AI428:AK428"/>
    <mergeCell ref="AL428:AN428"/>
    <mergeCell ref="AU428:AW428"/>
    <mergeCell ref="BK667:BO667"/>
    <mergeCell ref="BZ668:CD668"/>
    <mergeCell ref="BP669:BT669"/>
    <mergeCell ref="CE418:CM418"/>
    <mergeCell ref="AF419:AH419"/>
    <mergeCell ref="AI419:AK419"/>
    <mergeCell ref="AL419:AN419"/>
    <mergeCell ref="BF417:BJ417"/>
    <mergeCell ref="AI417:AK417"/>
    <mergeCell ref="Z417:AB417"/>
    <mergeCell ref="Z419:AB419"/>
    <mergeCell ref="AO319:AQ319"/>
    <mergeCell ref="AU320:AW320"/>
    <mergeCell ref="AI320:AK320"/>
    <mergeCell ref="AL320:AN320"/>
    <mergeCell ref="AO320:AQ320"/>
    <mergeCell ref="AR320:AT320"/>
    <mergeCell ref="AO321:AQ321"/>
    <mergeCell ref="Z319:AB319"/>
    <mergeCell ref="AC319:AE319"/>
    <mergeCell ref="CE400:CM400"/>
    <mergeCell ref="AI400:AK400"/>
    <mergeCell ref="AL400:AN400"/>
    <mergeCell ref="AF400:AH400"/>
    <mergeCell ref="CE380:CM380"/>
    <mergeCell ref="CE381:CM381"/>
    <mergeCell ref="CE377:CM377"/>
    <mergeCell ref="CE375:CM375"/>
    <mergeCell ref="BK378:BO378"/>
    <mergeCell ref="BP378:BT378"/>
    <mergeCell ref="BU378:BY378"/>
    <mergeCell ref="BU379:BY379"/>
    <mergeCell ref="AR373:AT373"/>
    <mergeCell ref="CE373:CM373"/>
    <mergeCell ref="AF371:AH371"/>
    <mergeCell ref="AI371:AK371"/>
    <mergeCell ref="AO371:AQ371"/>
    <mergeCell ref="AX371:AZ371"/>
    <mergeCell ref="CE378:CM378"/>
    <mergeCell ref="CE379:CM379"/>
    <mergeCell ref="AO379:AQ379"/>
    <mergeCell ref="AO378:AQ378"/>
    <mergeCell ref="BA674:BE674"/>
    <mergeCell ref="AO425:AQ425"/>
    <mergeCell ref="AC427:AE427"/>
    <mergeCell ref="AF427:AH427"/>
    <mergeCell ref="AI427:AK427"/>
    <mergeCell ref="Z428:AB428"/>
    <mergeCell ref="AC428:AE428"/>
    <mergeCell ref="CE424:CM424"/>
    <mergeCell ref="Z425:AB425"/>
    <mergeCell ref="AC425:AE425"/>
    <mergeCell ref="AF425:AH425"/>
    <mergeCell ref="AI425:AK425"/>
    <mergeCell ref="AI424:AK424"/>
    <mergeCell ref="AL424:AN424"/>
    <mergeCell ref="AO424:AQ424"/>
    <mergeCell ref="AC423:AE423"/>
    <mergeCell ref="AF423:AH423"/>
    <mergeCell ref="BA675:BE675"/>
    <mergeCell ref="BF675:BJ675"/>
    <mergeCell ref="BK675:BO675"/>
    <mergeCell ref="AR424:AT424"/>
    <mergeCell ref="AR425:AT425"/>
    <mergeCell ref="AX424:AZ424"/>
    <mergeCell ref="AC424:AE424"/>
    <mergeCell ref="AF428:AH428"/>
    <mergeCell ref="CE422:CM422"/>
    <mergeCell ref="CE420:CM420"/>
    <mergeCell ref="AI420:AK420"/>
    <mergeCell ref="AC420:AE420"/>
    <mergeCell ref="AO317:AQ317"/>
    <mergeCell ref="AR317:AT317"/>
    <mergeCell ref="AR316:AT316"/>
    <mergeCell ref="AU316:AW316"/>
    <mergeCell ref="AU317:AW317"/>
    <mergeCell ref="AO368:AQ368"/>
    <mergeCell ref="CE367:CM367"/>
    <mergeCell ref="AI367:AK367"/>
    <mergeCell ref="AL367:AN367"/>
    <mergeCell ref="CE368:CM368"/>
    <mergeCell ref="AO369:AQ369"/>
    <mergeCell ref="AO367:AQ367"/>
    <mergeCell ref="CE369:CM369"/>
    <mergeCell ref="AL369:AN369"/>
    <mergeCell ref="AU368:AW368"/>
    <mergeCell ref="AO366:AQ366"/>
    <mergeCell ref="AI365:AK365"/>
    <mergeCell ref="AF364:AH364"/>
    <mergeCell ref="AC368:AE368"/>
    <mergeCell ref="Z366:AB366"/>
    <mergeCell ref="AC366:AE366"/>
    <mergeCell ref="Z365:AB365"/>
    <mergeCell ref="AC365:AE365"/>
    <mergeCell ref="CE337:CM337"/>
    <mergeCell ref="AO342:AQ342"/>
    <mergeCell ref="AR342:AT342"/>
    <mergeCell ref="BZ341:CD341"/>
    <mergeCell ref="BA342:BE342"/>
    <mergeCell ref="BF342:BJ342"/>
    <mergeCell ref="BK342:BO342"/>
    <mergeCell ref="Z342:AB342"/>
    <mergeCell ref="AC342:AE342"/>
    <mergeCell ref="AF342:AH342"/>
    <mergeCell ref="AI342:AK342"/>
    <mergeCell ref="AL342:AN342"/>
    <mergeCell ref="CE314:CM314"/>
    <mergeCell ref="AO314:AQ314"/>
    <mergeCell ref="BU673:BY673"/>
    <mergeCell ref="BZ673:CD673"/>
    <mergeCell ref="AO426:AQ426"/>
    <mergeCell ref="AR426:AT426"/>
    <mergeCell ref="AU426:AW426"/>
    <mergeCell ref="BZ670:CD670"/>
    <mergeCell ref="BA671:BE671"/>
    <mergeCell ref="BK670:BO670"/>
    <mergeCell ref="BP670:BT670"/>
    <mergeCell ref="BU668:BY668"/>
    <mergeCell ref="BZ665:CD665"/>
    <mergeCell ref="CE432:CM432"/>
    <mergeCell ref="BP661:BT661"/>
    <mergeCell ref="BU661:BY661"/>
    <mergeCell ref="BZ661:CD661"/>
    <mergeCell ref="BZ663:CD663"/>
    <mergeCell ref="BU662:BY662"/>
    <mergeCell ref="BP663:BT663"/>
    <mergeCell ref="BU663:BY663"/>
    <mergeCell ref="BP662:BT662"/>
    <mergeCell ref="W226:Y226"/>
    <mergeCell ref="BU664:BY664"/>
    <mergeCell ref="AC432:AE432"/>
    <mergeCell ref="AF432:AH432"/>
    <mergeCell ref="BA663:BE663"/>
    <mergeCell ref="BF663:BJ663"/>
    <mergeCell ref="AI431:AK431"/>
    <mergeCell ref="AL431:AN431"/>
    <mergeCell ref="W432:Y432"/>
    <mergeCell ref="BF662:BJ662"/>
    <mergeCell ref="CE430:CM430"/>
    <mergeCell ref="BA666:BE666"/>
    <mergeCell ref="BF666:BJ666"/>
    <mergeCell ref="BK666:BO666"/>
    <mergeCell ref="BP666:BT666"/>
    <mergeCell ref="BU666:BY666"/>
    <mergeCell ref="BZ666:CD666"/>
    <mergeCell ref="BZ664:CD664"/>
    <mergeCell ref="BP665:BT665"/>
    <mergeCell ref="BU665:BY665"/>
    <mergeCell ref="AR430:AT430"/>
    <mergeCell ref="AU430:AW430"/>
    <mergeCell ref="AU429:AW429"/>
    <mergeCell ref="AR427:AT427"/>
    <mergeCell ref="Z427:AB427"/>
    <mergeCell ref="W227:Y227"/>
    <mergeCell ref="W230:Y230"/>
    <mergeCell ref="CE429:CM429"/>
    <mergeCell ref="Z430:AB430"/>
    <mergeCell ref="AC430:AE430"/>
    <mergeCell ref="AF430:AH430"/>
    <mergeCell ref="AI430:AK430"/>
    <mergeCell ref="AL430:AN430"/>
    <mergeCell ref="AL429:AN429"/>
    <mergeCell ref="AO429:AQ429"/>
    <mergeCell ref="AR429:AT429"/>
    <mergeCell ref="AO430:AQ430"/>
    <mergeCell ref="W229:Y229"/>
    <mergeCell ref="AU424:AW424"/>
    <mergeCell ref="W236:Y236"/>
    <mergeCell ref="W233:Y233"/>
    <mergeCell ref="W234:Y234"/>
    <mergeCell ref="BF652:BJ652"/>
    <mergeCell ref="BF653:BJ653"/>
    <mergeCell ref="BK434:BO434"/>
    <mergeCell ref="BF642:BJ642"/>
    <mergeCell ref="BK642:BO642"/>
    <mergeCell ref="BF655:BJ655"/>
    <mergeCell ref="BK655:BO655"/>
    <mergeCell ref="BK654:BO654"/>
    <mergeCell ref="BK638:BO638"/>
    <mergeCell ref="BF646:BJ646"/>
    <mergeCell ref="BK646:BO646"/>
    <mergeCell ref="BK619:BO619"/>
    <mergeCell ref="BU434:BY434"/>
    <mergeCell ref="AO435:AQ435"/>
    <mergeCell ref="BF434:BJ434"/>
    <mergeCell ref="BP434:BT434"/>
    <mergeCell ref="BU656:BY656"/>
    <mergeCell ref="BP654:BT654"/>
    <mergeCell ref="BU654:BY654"/>
    <mergeCell ref="AF447:AH447"/>
    <mergeCell ref="AI447:AK447"/>
    <mergeCell ref="AL447:AN447"/>
    <mergeCell ref="AO447:AQ447"/>
    <mergeCell ref="BK631:BO631"/>
    <mergeCell ref="BP637:BT637"/>
    <mergeCell ref="BU626:BY626"/>
    <mergeCell ref="BU592:BY592"/>
    <mergeCell ref="BU646:BY646"/>
    <mergeCell ref="BU644:BY644"/>
    <mergeCell ref="AL455:AN455"/>
    <mergeCell ref="AO455:AQ455"/>
    <mergeCell ref="AO456:AQ456"/>
    <mergeCell ref="AF476:AH476"/>
    <mergeCell ref="AF483:AH483"/>
    <mergeCell ref="AO488:AQ488"/>
    <mergeCell ref="AO493:AQ493"/>
    <mergeCell ref="AR488:AT488"/>
    <mergeCell ref="BU601:BY601"/>
    <mergeCell ref="BP489:BT489"/>
    <mergeCell ref="BU568:BY568"/>
    <mergeCell ref="AR500:AT500"/>
    <mergeCell ref="AR513:AT513"/>
    <mergeCell ref="AR506:AT506"/>
    <mergeCell ref="AF507:AH507"/>
    <mergeCell ref="AI506:AK506"/>
    <mergeCell ref="AO506:AQ506"/>
    <mergeCell ref="AI510:AK510"/>
    <mergeCell ref="AL527:AN527"/>
    <mergeCell ref="AO527:AQ527"/>
    <mergeCell ref="AL522:AN522"/>
    <mergeCell ref="AL525:AN525"/>
    <mergeCell ref="BK522:BO522"/>
    <mergeCell ref="AU527:AW527"/>
    <mergeCell ref="BK524:BO524"/>
    <mergeCell ref="AU520:AW520"/>
    <mergeCell ref="BU636:BY636"/>
    <mergeCell ref="AU456:AW456"/>
    <mergeCell ref="AU465:AW465"/>
    <mergeCell ref="BA613:BE613"/>
    <mergeCell ref="BF613:BJ613"/>
    <mergeCell ref="AR456:AT456"/>
    <mergeCell ref="BK613:BO613"/>
    <mergeCell ref="AO458:AQ458"/>
    <mergeCell ref="BP615:BT615"/>
    <mergeCell ref="BP658:BT658"/>
    <mergeCell ref="BU658:BY658"/>
    <mergeCell ref="BP655:BT655"/>
    <mergeCell ref="BU655:BY655"/>
    <mergeCell ref="BP653:BT653"/>
    <mergeCell ref="BU651:BY651"/>
    <mergeCell ref="BP651:BT651"/>
    <mergeCell ref="BK650:BO650"/>
    <mergeCell ref="BF632:BJ632"/>
    <mergeCell ref="BF636:BJ636"/>
    <mergeCell ref="AL437:AN437"/>
    <mergeCell ref="AO437:AQ437"/>
    <mergeCell ref="AL453:AN453"/>
    <mergeCell ref="BF630:BJ630"/>
    <mergeCell ref="AR452:AT452"/>
    <mergeCell ref="AU440:AW440"/>
    <mergeCell ref="AO449:AQ449"/>
    <mergeCell ref="AR449:AT449"/>
    <mergeCell ref="BP639:BT639"/>
    <mergeCell ref="BU639:BY639"/>
    <mergeCell ref="CE444:CM444"/>
    <mergeCell ref="AF445:AH445"/>
    <mergeCell ref="AI445:AK445"/>
    <mergeCell ref="AI444:AK444"/>
    <mergeCell ref="CE447:CM447"/>
    <mergeCell ref="BU640:BY640"/>
    <mergeCell ref="BZ640:CD640"/>
    <mergeCell ref="BK630:BO630"/>
    <mergeCell ref="BF638:BJ638"/>
    <mergeCell ref="BK635:BO635"/>
    <mergeCell ref="BZ626:CD626"/>
    <mergeCell ref="BU632:BY632"/>
    <mergeCell ref="BZ451:CD451"/>
    <mergeCell ref="BP451:BT451"/>
    <mergeCell ref="BU624:BY624"/>
    <mergeCell ref="BZ624:CD624"/>
    <mergeCell ref="BA615:BE615"/>
    <mergeCell ref="BK623:BO623"/>
    <mergeCell ref="BP623:BT623"/>
    <mergeCell ref="BP621:BT621"/>
    <mergeCell ref="BF619:BJ619"/>
    <mergeCell ref="BA623:BE623"/>
    <mergeCell ref="BF615:BJ615"/>
    <mergeCell ref="CE456:CM456"/>
    <mergeCell ref="CE454:CM454"/>
    <mergeCell ref="CE455:CM455"/>
    <mergeCell ref="AF455:AH455"/>
    <mergeCell ref="AI455:AK455"/>
    <mergeCell ref="BZ654:CD654"/>
    <mergeCell ref="BA651:BE651"/>
    <mergeCell ref="BF651:BJ651"/>
    <mergeCell ref="BK651:BO651"/>
    <mergeCell ref="BZ651:CD651"/>
    <mergeCell ref="AF438:AH438"/>
    <mergeCell ref="AI438:AK438"/>
    <mergeCell ref="AL438:AN438"/>
    <mergeCell ref="AU439:AW439"/>
    <mergeCell ref="AO446:AQ446"/>
    <mergeCell ref="AL439:AN439"/>
    <mergeCell ref="AO443:AQ443"/>
    <mergeCell ref="AL446:AN446"/>
    <mergeCell ref="AO438:AQ438"/>
    <mergeCell ref="AR438:AT438"/>
    <mergeCell ref="BU649:BY649"/>
    <mergeCell ref="Z435:AB435"/>
    <mergeCell ref="AC435:AE435"/>
    <mergeCell ref="AI436:AK436"/>
    <mergeCell ref="AL436:AN436"/>
    <mergeCell ref="Z437:AB437"/>
    <mergeCell ref="AC437:AE437"/>
    <mergeCell ref="AF437:AH437"/>
    <mergeCell ref="AI437:AK437"/>
    <mergeCell ref="AF436:AH436"/>
    <mergeCell ref="AI435:AK435"/>
    <mergeCell ref="AL432:AN432"/>
    <mergeCell ref="CE436:CM436"/>
    <mergeCell ref="CE434:CM434"/>
    <mergeCell ref="AX434:AZ434"/>
    <mergeCell ref="AF435:AH435"/>
    <mergeCell ref="AC433:AE433"/>
    <mergeCell ref="AR436:AT436"/>
    <mergeCell ref="AU436:AW436"/>
    <mergeCell ref="AO436:AQ436"/>
    <mergeCell ref="AR434:AT434"/>
    <mergeCell ref="CE437:CM437"/>
    <mergeCell ref="BK437:BO437"/>
    <mergeCell ref="CE435:CM435"/>
    <mergeCell ref="BZ434:CD434"/>
    <mergeCell ref="AO432:AQ432"/>
    <mergeCell ref="AR432:AT432"/>
    <mergeCell ref="BZ433:CD433"/>
    <mergeCell ref="Z433:AB433"/>
    <mergeCell ref="Z436:AB436"/>
    <mergeCell ref="AC436:AE436"/>
    <mergeCell ref="AI433:AK433"/>
    <mergeCell ref="AL433:AN433"/>
    <mergeCell ref="Z432:AB432"/>
    <mergeCell ref="AI432:AK432"/>
    <mergeCell ref="BZ432:CD432"/>
    <mergeCell ref="CE433:CM433"/>
    <mergeCell ref="Z434:AB434"/>
    <mergeCell ref="AC434:AE434"/>
    <mergeCell ref="AF434:AH434"/>
    <mergeCell ref="AI434:AK434"/>
    <mergeCell ref="BZ649:CD649"/>
    <mergeCell ref="BP647:BT647"/>
    <mergeCell ref="BU647:BY647"/>
    <mergeCell ref="BZ647:CD647"/>
    <mergeCell ref="BZ644:CD644"/>
    <mergeCell ref="BP645:BT645"/>
    <mergeCell ref="BP643:BT643"/>
    <mergeCell ref="BZ636:CD636"/>
    <mergeCell ref="BU637:BY637"/>
    <mergeCell ref="BZ637:CD637"/>
    <mergeCell ref="BU631:BY631"/>
    <mergeCell ref="BZ631:CD631"/>
    <mergeCell ref="BU638:BY638"/>
    <mergeCell ref="BZ645:CD645"/>
    <mergeCell ref="BZ648:CD648"/>
    <mergeCell ref="BP649:BT649"/>
    <mergeCell ref="AL441:AN441"/>
    <mergeCell ref="AO442:AQ442"/>
    <mergeCell ref="AR442:AT442"/>
    <mergeCell ref="AU442:AW442"/>
    <mergeCell ref="BZ646:CD646"/>
    <mergeCell ref="BA647:BE647"/>
    <mergeCell ref="BU648:BY648"/>
    <mergeCell ref="BU645:BY645"/>
    <mergeCell ref="W201:Y201"/>
    <mergeCell ref="W202:Y202"/>
    <mergeCell ref="W203:Y203"/>
    <mergeCell ref="W204:Y204"/>
    <mergeCell ref="W205:Y205"/>
    <mergeCell ref="AC440:AE440"/>
    <mergeCell ref="W440:Y440"/>
    <mergeCell ref="W207:Y207"/>
    <mergeCell ref="W209:Y209"/>
    <mergeCell ref="BK647:BO647"/>
    <mergeCell ref="Z443:AB443"/>
    <mergeCell ref="BP646:BT646"/>
    <mergeCell ref="BA646:BE646"/>
    <mergeCell ref="AR443:AT443"/>
    <mergeCell ref="AR446:AT446"/>
    <mergeCell ref="AO444:AQ444"/>
    <mergeCell ref="AO448:AQ448"/>
    <mergeCell ref="BP638:BT638"/>
    <mergeCell ref="AL449:AN449"/>
    <mergeCell ref="AF440:AH440"/>
    <mergeCell ref="BF440:BJ440"/>
    <mergeCell ref="BK440:BO440"/>
    <mergeCell ref="BU643:BY643"/>
    <mergeCell ref="BZ643:CD643"/>
    <mergeCell ref="AL408:AN408"/>
    <mergeCell ref="AO408:AQ408"/>
    <mergeCell ref="AR408:AT408"/>
    <mergeCell ref="Z409:AB409"/>
    <mergeCell ref="AC409:AE409"/>
    <mergeCell ref="AF409:AH409"/>
    <mergeCell ref="AI409:AK409"/>
    <mergeCell ref="AU409:AW409"/>
    <mergeCell ref="AI408:AK408"/>
    <mergeCell ref="AI382:AK382"/>
    <mergeCell ref="AL382:AN382"/>
    <mergeCell ref="AO382:AQ382"/>
    <mergeCell ref="AC381:AE381"/>
    <mergeCell ref="AF381:AH381"/>
    <mergeCell ref="AI381:AK381"/>
    <mergeCell ref="AI380:AK380"/>
    <mergeCell ref="CE439:CM439"/>
    <mergeCell ref="Z439:AB439"/>
    <mergeCell ref="AC439:AE439"/>
    <mergeCell ref="AF439:AH439"/>
    <mergeCell ref="AI439:AK439"/>
    <mergeCell ref="AO439:AQ439"/>
    <mergeCell ref="BU440:BY440"/>
    <mergeCell ref="CE438:CM438"/>
    <mergeCell ref="AU438:AW438"/>
    <mergeCell ref="BZ439:CD439"/>
    <mergeCell ref="BZ431:CD431"/>
    <mergeCell ref="W213:Y213"/>
    <mergeCell ref="W214:Y214"/>
    <mergeCell ref="BU642:BY642"/>
    <mergeCell ref="BP641:BT641"/>
    <mergeCell ref="BU641:BY641"/>
    <mergeCell ref="BA639:BE639"/>
    <mergeCell ref="AR447:AT447"/>
    <mergeCell ref="W508:Y508"/>
    <mergeCell ref="Z506:AB506"/>
    <mergeCell ref="AF506:AH506"/>
    <mergeCell ref="W512:Y512"/>
    <mergeCell ref="AC527:AE527"/>
    <mergeCell ref="AC526:AE526"/>
    <mergeCell ref="Z512:AB512"/>
    <mergeCell ref="AC512:AE512"/>
    <mergeCell ref="AC516:AE516"/>
    <mergeCell ref="AC447:AE447"/>
    <mergeCell ref="CE441:CM441"/>
    <mergeCell ref="AO441:AQ441"/>
    <mergeCell ref="AR441:AT441"/>
    <mergeCell ref="AU441:AW441"/>
    <mergeCell ref="Z446:AB446"/>
    <mergeCell ref="AC446:AE446"/>
    <mergeCell ref="AC445:AE445"/>
    <mergeCell ref="CE440:CM440"/>
    <mergeCell ref="Z441:AB441"/>
    <mergeCell ref="AU446:AW446"/>
    <mergeCell ref="CE446:CM446"/>
    <mergeCell ref="AL445:AN445"/>
    <mergeCell ref="CE445:CM445"/>
    <mergeCell ref="BZ642:CD642"/>
    <mergeCell ref="BZ641:CD641"/>
    <mergeCell ref="AU447:AW447"/>
    <mergeCell ref="BP642:BT642"/>
    <mergeCell ref="AO480:AQ480"/>
    <mergeCell ref="AR479:AT479"/>
    <mergeCell ref="AR480:AT480"/>
    <mergeCell ref="BK582:BO582"/>
    <mergeCell ref="AI498:AK498"/>
    <mergeCell ref="AL498:AN498"/>
    <mergeCell ref="Z496:AB496"/>
    <mergeCell ref="AI494:AK494"/>
    <mergeCell ref="Z498:AB498"/>
    <mergeCell ref="AC498:AE498"/>
    <mergeCell ref="AF498:AH498"/>
    <mergeCell ref="AO498:AQ498"/>
    <mergeCell ref="AF509:AH509"/>
    <mergeCell ref="AI509:AK509"/>
    <mergeCell ref="AC507:AE507"/>
    <mergeCell ref="Z508:AB508"/>
    <mergeCell ref="AC508:AE508"/>
    <mergeCell ref="AF508:AH508"/>
    <mergeCell ref="AU408:AW408"/>
    <mergeCell ref="W199:Y199"/>
    <mergeCell ref="AC442:AE442"/>
    <mergeCell ref="AF442:AH442"/>
    <mergeCell ref="AI442:AK442"/>
    <mergeCell ref="AL442:AN442"/>
    <mergeCell ref="BA446:BE446"/>
    <mergeCell ref="AU443:AW443"/>
    <mergeCell ref="AU444:AW444"/>
    <mergeCell ref="W436:Y436"/>
    <mergeCell ref="W443:Y443"/>
    <mergeCell ref="W206:Y206"/>
    <mergeCell ref="Z438:AB438"/>
    <mergeCell ref="W215:Y215"/>
    <mergeCell ref="W216:Y216"/>
    <mergeCell ref="W217:Y217"/>
    <mergeCell ref="W222:Y222"/>
    <mergeCell ref="W223:Y223"/>
    <mergeCell ref="W224:Y224"/>
    <mergeCell ref="CE431:CM431"/>
    <mergeCell ref="AR431:AT431"/>
    <mergeCell ref="AU431:AW431"/>
    <mergeCell ref="AC431:AE431"/>
    <mergeCell ref="AF431:AH431"/>
    <mergeCell ref="Z431:AB431"/>
    <mergeCell ref="AO431:AQ431"/>
    <mergeCell ref="BA431:BE431"/>
    <mergeCell ref="Z311:AB311"/>
    <mergeCell ref="BZ639:CD639"/>
    <mergeCell ref="CE448:CM448"/>
    <mergeCell ref="BZ638:CD638"/>
    <mergeCell ref="CE449:CM449"/>
    <mergeCell ref="BF639:BJ639"/>
    <mergeCell ref="BK639:BO639"/>
    <mergeCell ref="AO450:AQ450"/>
    <mergeCell ref="AR450:AT450"/>
    <mergeCell ref="AU450:AW450"/>
    <mergeCell ref="AR453:AT453"/>
    <mergeCell ref="AR448:AT448"/>
    <mergeCell ref="BF443:BJ443"/>
    <mergeCell ref="BA638:BE638"/>
    <mergeCell ref="Z447:AB447"/>
    <mergeCell ref="CE442:CM442"/>
    <mergeCell ref="CE443:CM443"/>
    <mergeCell ref="AO460:AQ460"/>
    <mergeCell ref="BZ442:CD442"/>
    <mergeCell ref="AU435:AW435"/>
    <mergeCell ref="AF433:AH433"/>
    <mergeCell ref="AL440:AN440"/>
    <mergeCell ref="AO440:AQ440"/>
    <mergeCell ref="AI446:AK446"/>
    <mergeCell ref="Z442:AB442"/>
    <mergeCell ref="AF446:AH446"/>
    <mergeCell ref="AC441:AE441"/>
    <mergeCell ref="AF441:AH441"/>
    <mergeCell ref="AI441:AK441"/>
    <mergeCell ref="AI440:AK440"/>
    <mergeCell ref="AF443:AH443"/>
    <mergeCell ref="Z444:AB444"/>
    <mergeCell ref="AC311:AE311"/>
    <mergeCell ref="Z312:AB312"/>
    <mergeCell ref="AC312:AE312"/>
    <mergeCell ref="AC479:AE479"/>
    <mergeCell ref="AF479:AH479"/>
    <mergeCell ref="AL480:AN480"/>
    <mergeCell ref="AL380:AN380"/>
    <mergeCell ref="Z452:AB452"/>
    <mergeCell ref="AC452:AE452"/>
    <mergeCell ref="AF452:AH452"/>
    <mergeCell ref="AL452:AN452"/>
    <mergeCell ref="AO452:AQ452"/>
    <mergeCell ref="AC451:AE451"/>
    <mergeCell ref="AF451:AH451"/>
    <mergeCell ref="AU451:AW451"/>
    <mergeCell ref="BA451:BE451"/>
    <mergeCell ref="AR451:AT451"/>
    <mergeCell ref="BK451:BO451"/>
    <mergeCell ref="AU466:AW466"/>
    <mergeCell ref="AC518:AE518"/>
    <mergeCell ref="CE310:CM310"/>
    <mergeCell ref="AO310:AQ310"/>
    <mergeCell ref="AR310:AT310"/>
    <mergeCell ref="AU310:AW310"/>
    <mergeCell ref="Z310:AB310"/>
    <mergeCell ref="AC310:AE310"/>
    <mergeCell ref="AF310:AH310"/>
    <mergeCell ref="AI310:AK310"/>
    <mergeCell ref="AL310:AN310"/>
    <mergeCell ref="CE308:CM308"/>
    <mergeCell ref="Z309:AB309"/>
    <mergeCell ref="BZ635:CD635"/>
    <mergeCell ref="AO453:AQ453"/>
    <mergeCell ref="BP633:BT633"/>
    <mergeCell ref="AI451:AK451"/>
    <mergeCell ref="AL451:AN451"/>
    <mergeCell ref="BP635:BT635"/>
    <mergeCell ref="AO451:AQ451"/>
    <mergeCell ref="BZ634:CD634"/>
    <mergeCell ref="BA635:BE635"/>
    <mergeCell ref="BF635:BJ635"/>
    <mergeCell ref="AC444:AE444"/>
    <mergeCell ref="AF444:AH444"/>
    <mergeCell ref="AL448:AN448"/>
    <mergeCell ref="AL444:AN444"/>
    <mergeCell ref="BZ633:CD633"/>
    <mergeCell ref="AC450:AE450"/>
    <mergeCell ref="AF450:AH450"/>
    <mergeCell ref="AI450:AK450"/>
    <mergeCell ref="AL450:AN450"/>
    <mergeCell ref="BU451:BY451"/>
    <mergeCell ref="AU449:AW449"/>
    <mergeCell ref="BU633:BY633"/>
    <mergeCell ref="BU635:BY635"/>
    <mergeCell ref="BP631:BT631"/>
    <mergeCell ref="AU452:AW452"/>
    <mergeCell ref="BF631:BJ631"/>
    <mergeCell ref="BP629:BT629"/>
    <mergeCell ref="BU628:BY628"/>
    <mergeCell ref="BK634:BO634"/>
    <mergeCell ref="BP634:BT634"/>
    <mergeCell ref="BU634:BY634"/>
    <mergeCell ref="BA631:BE631"/>
    <mergeCell ref="BP630:BT630"/>
    <mergeCell ref="BU630:BY630"/>
    <mergeCell ref="BZ630:CD630"/>
    <mergeCell ref="AR457:AT457"/>
    <mergeCell ref="BA626:BE626"/>
    <mergeCell ref="BF626:BJ626"/>
    <mergeCell ref="BK626:BO626"/>
    <mergeCell ref="BZ632:CD632"/>
    <mergeCell ref="AL457:AN457"/>
    <mergeCell ref="AO457:AQ457"/>
    <mergeCell ref="BP626:BT626"/>
    <mergeCell ref="BU629:BY629"/>
    <mergeCell ref="BZ629:CD629"/>
    <mergeCell ref="BU627:BY627"/>
    <mergeCell ref="AF308:AH308"/>
    <mergeCell ref="AI308:AK308"/>
    <mergeCell ref="AL308:AN308"/>
    <mergeCell ref="AO308:AQ308"/>
    <mergeCell ref="AR307:AT307"/>
    <mergeCell ref="AU307:AW307"/>
    <mergeCell ref="AF307:AH307"/>
    <mergeCell ref="AI307:AK307"/>
    <mergeCell ref="AL307:AN307"/>
    <mergeCell ref="Z307:AB307"/>
    <mergeCell ref="AC307:AE307"/>
    <mergeCell ref="Z308:AB308"/>
    <mergeCell ref="AC308:AE308"/>
    <mergeCell ref="AO306:AQ306"/>
    <mergeCell ref="W195:Y195"/>
    <mergeCell ref="AU445:AW445"/>
    <mergeCell ref="AO445:AQ445"/>
    <mergeCell ref="AR445:AT445"/>
    <mergeCell ref="Z445:AB445"/>
    <mergeCell ref="AI443:AK443"/>
    <mergeCell ref="AL443:AN443"/>
    <mergeCell ref="Z440:AB440"/>
    <mergeCell ref="AR444:AT444"/>
    <mergeCell ref="AC443:AE443"/>
    <mergeCell ref="W200:Y200"/>
    <mergeCell ref="W416:Y416"/>
    <mergeCell ref="AO380:AQ380"/>
    <mergeCell ref="AR380:AT380"/>
    <mergeCell ref="AL377:AN377"/>
    <mergeCell ref="W339:Y339"/>
    <mergeCell ref="AR361:AT361"/>
    <mergeCell ref="AL361:AN361"/>
    <mergeCell ref="W336:Y336"/>
    <mergeCell ref="Z353:AB353"/>
    <mergeCell ref="AI359:AK359"/>
    <mergeCell ref="AL359:AN359"/>
    <mergeCell ref="AO359:AQ359"/>
    <mergeCell ref="W337:Y337"/>
    <mergeCell ref="Z359:AB359"/>
    <mergeCell ref="AC359:AE359"/>
    <mergeCell ref="AF359:AH359"/>
    <mergeCell ref="AO357:AQ357"/>
    <mergeCell ref="W343:Y343"/>
    <mergeCell ref="W344:Y344"/>
    <mergeCell ref="AC438:AE438"/>
    <mergeCell ref="AR440:AT440"/>
    <mergeCell ref="AU434:AW434"/>
    <mergeCell ref="AL435:AN435"/>
    <mergeCell ref="AR437:AT437"/>
    <mergeCell ref="AO434:AQ434"/>
    <mergeCell ref="AU437:AW437"/>
    <mergeCell ref="AR439:AT439"/>
    <mergeCell ref="AR435:AT435"/>
    <mergeCell ref="AI313:AK313"/>
    <mergeCell ref="AR314:AT314"/>
    <mergeCell ref="AU314:AW314"/>
    <mergeCell ref="Z314:AB314"/>
    <mergeCell ref="AC314:AE314"/>
    <mergeCell ref="AF314:AH314"/>
    <mergeCell ref="AI314:AK314"/>
    <mergeCell ref="AL314:AN314"/>
    <mergeCell ref="AI315:AK315"/>
    <mergeCell ref="AL315:AN315"/>
    <mergeCell ref="W373:Y373"/>
    <mergeCell ref="BZ628:CD628"/>
    <mergeCell ref="AC455:AE455"/>
    <mergeCell ref="W185:Y185"/>
    <mergeCell ref="W187:Y187"/>
    <mergeCell ref="AU455:AW455"/>
    <mergeCell ref="AI456:AK456"/>
    <mergeCell ref="W186:Y186"/>
    <mergeCell ref="Z455:AB455"/>
    <mergeCell ref="W191:Y191"/>
    <mergeCell ref="AL456:AN456"/>
    <mergeCell ref="BU612:BY612"/>
    <mergeCell ref="BZ612:CD612"/>
    <mergeCell ref="BK611:BO611"/>
    <mergeCell ref="BP611:BT611"/>
    <mergeCell ref="Z466:AB466"/>
    <mergeCell ref="AR462:AT462"/>
    <mergeCell ref="AU460:AW460"/>
    <mergeCell ref="AC464:AE464"/>
    <mergeCell ref="AR465:AT465"/>
    <mergeCell ref="AO466:AQ466"/>
    <mergeCell ref="AR466:AT466"/>
    <mergeCell ref="AL466:AN466"/>
    <mergeCell ref="AC466:AE466"/>
    <mergeCell ref="AF466:AH466"/>
    <mergeCell ref="AI466:AK466"/>
    <mergeCell ref="BU604:BY604"/>
    <mergeCell ref="BF603:BJ603"/>
    <mergeCell ref="BK603:BO603"/>
    <mergeCell ref="BZ593:CD593"/>
    <mergeCell ref="Z479:AB479"/>
    <mergeCell ref="BP625:BT625"/>
    <mergeCell ref="BU625:BY625"/>
    <mergeCell ref="BZ625:CD625"/>
    <mergeCell ref="W196:Y196"/>
    <mergeCell ref="AC448:AE448"/>
    <mergeCell ref="BF623:BJ623"/>
    <mergeCell ref="AC454:AE454"/>
    <mergeCell ref="AF454:AH454"/>
    <mergeCell ref="Z456:AB456"/>
    <mergeCell ref="Z454:AB454"/>
    <mergeCell ref="W444:Y444"/>
    <mergeCell ref="Z450:AB450"/>
    <mergeCell ref="Z451:AB451"/>
    <mergeCell ref="W190:Y190"/>
    <mergeCell ref="W192:Y192"/>
    <mergeCell ref="AI454:AK454"/>
    <mergeCell ref="AL454:AN454"/>
    <mergeCell ref="AO454:AQ454"/>
    <mergeCell ref="BZ454:CD454"/>
    <mergeCell ref="BF454:BJ454"/>
    <mergeCell ref="BA454:BE454"/>
    <mergeCell ref="BK454:BO454"/>
    <mergeCell ref="AR454:AT454"/>
    <mergeCell ref="AU454:AW454"/>
    <mergeCell ref="W188:Y188"/>
    <mergeCell ref="W189:Y189"/>
    <mergeCell ref="AU448:AW448"/>
    <mergeCell ref="Z449:AB449"/>
    <mergeCell ref="AC449:AE449"/>
    <mergeCell ref="AF449:AH449"/>
    <mergeCell ref="AI449:AK449"/>
    <mergeCell ref="AI448:AK448"/>
    <mergeCell ref="AF448:AH448"/>
    <mergeCell ref="W193:Y193"/>
    <mergeCell ref="BU616:BY616"/>
    <mergeCell ref="BZ616:CD616"/>
    <mergeCell ref="BU615:BY615"/>
    <mergeCell ref="CE464:CM464"/>
    <mergeCell ref="BU613:BY613"/>
    <mergeCell ref="BZ615:CD615"/>
    <mergeCell ref="CE460:CM460"/>
    <mergeCell ref="W578:Y578"/>
    <mergeCell ref="AR463:AT463"/>
    <mergeCell ref="AU463:AW463"/>
    <mergeCell ref="Z463:AB463"/>
    <mergeCell ref="AO464:AQ464"/>
    <mergeCell ref="AF464:AH464"/>
    <mergeCell ref="AC465:AE465"/>
    <mergeCell ref="AI464:AK464"/>
    <mergeCell ref="Z465:AB465"/>
    <mergeCell ref="BP599:BT599"/>
    <mergeCell ref="AF470:AH470"/>
    <mergeCell ref="CE471:CM471"/>
    <mergeCell ref="AL471:AN471"/>
    <mergeCell ref="AO471:AQ471"/>
    <mergeCell ref="CE470:CM470"/>
    <mergeCell ref="AC470:AE470"/>
    <mergeCell ref="BZ470:CD470"/>
    <mergeCell ref="BP471:BT471"/>
    <mergeCell ref="AR470:AT470"/>
    <mergeCell ref="AU471:AW471"/>
    <mergeCell ref="AF471:AH471"/>
    <mergeCell ref="AC471:AE471"/>
    <mergeCell ref="BP594:BT594"/>
    <mergeCell ref="AI474:AK474"/>
    <mergeCell ref="AC476:AE476"/>
    <mergeCell ref="CE463:CM463"/>
    <mergeCell ref="Z459:AB459"/>
    <mergeCell ref="W210:Y210"/>
    <mergeCell ref="Z412:AB412"/>
    <mergeCell ref="Z408:AB408"/>
    <mergeCell ref="AL459:AN459"/>
    <mergeCell ref="BK458:BO458"/>
    <mergeCell ref="AL458:AN458"/>
    <mergeCell ref="AR459:AT459"/>
    <mergeCell ref="AU459:AW459"/>
    <mergeCell ref="BU458:BY458"/>
    <mergeCell ref="AR458:AT458"/>
    <mergeCell ref="AU458:AW458"/>
    <mergeCell ref="BA458:BE458"/>
    <mergeCell ref="BP459:BT459"/>
    <mergeCell ref="AU457:AW457"/>
    <mergeCell ref="BP458:BT458"/>
    <mergeCell ref="BK457:BO457"/>
    <mergeCell ref="BZ458:CD458"/>
    <mergeCell ref="BA459:BE459"/>
    <mergeCell ref="BP457:BT457"/>
    <mergeCell ref="BU457:BY457"/>
    <mergeCell ref="AC458:AE458"/>
    <mergeCell ref="AF458:AH458"/>
    <mergeCell ref="AI458:AK458"/>
    <mergeCell ref="BZ627:CD627"/>
    <mergeCell ref="BA627:BE627"/>
    <mergeCell ref="BF627:BJ627"/>
    <mergeCell ref="BZ610:CD610"/>
    <mergeCell ref="W460:Y460"/>
    <mergeCell ref="BP622:BT622"/>
    <mergeCell ref="BU622:BY622"/>
    <mergeCell ref="BZ619:CD619"/>
    <mergeCell ref="AL463:AN463"/>
    <mergeCell ref="AR464:AT464"/>
    <mergeCell ref="BK615:BO615"/>
    <mergeCell ref="BF622:BJ622"/>
    <mergeCell ref="BK622:BO622"/>
    <mergeCell ref="BU620:BY620"/>
    <mergeCell ref="BZ620:CD620"/>
    <mergeCell ref="AF461:AH461"/>
    <mergeCell ref="AI461:AK461"/>
    <mergeCell ref="AI460:AK460"/>
    <mergeCell ref="BZ623:CD623"/>
    <mergeCell ref="AF460:AH460"/>
    <mergeCell ref="BA618:BE618"/>
    <mergeCell ref="BF618:BJ618"/>
    <mergeCell ref="BP619:BT619"/>
    <mergeCell ref="BF611:BJ611"/>
    <mergeCell ref="AU467:AW467"/>
    <mergeCell ref="BA467:BE467"/>
    <mergeCell ref="BA610:BE610"/>
    <mergeCell ref="BU614:BY614"/>
    <mergeCell ref="BZ614:CD614"/>
    <mergeCell ref="BZ609:CD609"/>
    <mergeCell ref="BP613:BT613"/>
    <mergeCell ref="BU600:BY600"/>
    <mergeCell ref="W180:Y180"/>
    <mergeCell ref="AU453:AW453"/>
    <mergeCell ref="Z453:AB453"/>
    <mergeCell ref="AC453:AE453"/>
    <mergeCell ref="AF453:AH453"/>
    <mergeCell ref="AI453:AK453"/>
    <mergeCell ref="BP295:BT295"/>
    <mergeCell ref="BU297:BY297"/>
    <mergeCell ref="BF296:BJ296"/>
    <mergeCell ref="BZ289:CD289"/>
    <mergeCell ref="BZ288:CD288"/>
    <mergeCell ref="BA289:BE289"/>
    <mergeCell ref="BP289:BT289"/>
    <mergeCell ref="BU289:BY289"/>
    <mergeCell ref="BU288:BY288"/>
    <mergeCell ref="BF289:BJ289"/>
    <mergeCell ref="BK289:BO289"/>
    <mergeCell ref="BK288:BO288"/>
    <mergeCell ref="BP288:BT288"/>
    <mergeCell ref="BU262:BY262"/>
    <mergeCell ref="BZ251:CD251"/>
    <mergeCell ref="BK252:BO252"/>
    <mergeCell ref="BP252:BT252"/>
    <mergeCell ref="BK254:BO254"/>
    <mergeCell ref="BU252:BY252"/>
    <mergeCell ref="BP254:BT254"/>
    <mergeCell ref="BU254:BY254"/>
    <mergeCell ref="BZ254:CD254"/>
    <mergeCell ref="BK253:BO253"/>
    <mergeCell ref="BZ244:CD244"/>
    <mergeCell ref="BF245:BJ245"/>
    <mergeCell ref="AO459:AQ459"/>
    <mergeCell ref="Z457:AB457"/>
    <mergeCell ref="AC457:AE457"/>
    <mergeCell ref="AF457:AH457"/>
    <mergeCell ref="AI457:AK457"/>
    <mergeCell ref="Z458:AB458"/>
    <mergeCell ref="CE302:CM302"/>
    <mergeCell ref="W170:Y170"/>
    <mergeCell ref="Z460:AB460"/>
    <mergeCell ref="AC460:AE460"/>
    <mergeCell ref="AO461:AQ461"/>
    <mergeCell ref="AR461:AT461"/>
    <mergeCell ref="AU462:AW462"/>
    <mergeCell ref="AC459:AE459"/>
    <mergeCell ref="AL461:AN461"/>
    <mergeCell ref="AF459:AH459"/>
    <mergeCell ref="AI459:AK459"/>
    <mergeCell ref="AC462:AE462"/>
    <mergeCell ref="AF462:AH462"/>
    <mergeCell ref="AI462:AK462"/>
    <mergeCell ref="AL462:AN462"/>
    <mergeCell ref="AL465:AN465"/>
    <mergeCell ref="AO465:AQ465"/>
    <mergeCell ref="AI465:AK465"/>
    <mergeCell ref="AL464:AN464"/>
    <mergeCell ref="AI463:AK463"/>
    <mergeCell ref="AL460:AN460"/>
    <mergeCell ref="AR460:AT460"/>
    <mergeCell ref="AU461:AW461"/>
    <mergeCell ref="BZ461:CD461"/>
    <mergeCell ref="BK461:BO461"/>
    <mergeCell ref="BZ460:CD460"/>
    <mergeCell ref="BA460:BE460"/>
    <mergeCell ref="BA461:BE461"/>
    <mergeCell ref="AO463:AQ463"/>
    <mergeCell ref="Z305:AB305"/>
    <mergeCell ref="AC305:AE305"/>
    <mergeCell ref="AF305:AH305"/>
    <mergeCell ref="AI305:AK305"/>
    <mergeCell ref="CE305:CM305"/>
    <mergeCell ref="BZ359:CD359"/>
    <mergeCell ref="BA359:BE359"/>
    <mergeCell ref="BF359:BJ359"/>
    <mergeCell ref="BK359:BO359"/>
    <mergeCell ref="BF360:BJ360"/>
    <mergeCell ref="BK360:BO360"/>
    <mergeCell ref="BZ360:CD360"/>
    <mergeCell ref="BU360:BY360"/>
    <mergeCell ref="BU359:BY359"/>
    <mergeCell ref="BA360:BE360"/>
    <mergeCell ref="BP336:BT336"/>
    <mergeCell ref="BZ338:CD338"/>
    <mergeCell ref="BA325:BE325"/>
    <mergeCell ref="BF325:BJ325"/>
    <mergeCell ref="BK325:BO325"/>
    <mergeCell ref="BU317:BY317"/>
    <mergeCell ref="BZ317:CD317"/>
    <mergeCell ref="Z462:AB462"/>
    <mergeCell ref="Z461:AB461"/>
    <mergeCell ref="AC456:AE456"/>
    <mergeCell ref="AF456:AH456"/>
    <mergeCell ref="AR455:AT455"/>
    <mergeCell ref="AC309:AE309"/>
    <mergeCell ref="AF309:AH309"/>
    <mergeCell ref="AI309:AK309"/>
    <mergeCell ref="BA614:BE614"/>
    <mergeCell ref="BU608:BY608"/>
    <mergeCell ref="BU610:BY610"/>
    <mergeCell ref="CE461:CM461"/>
    <mergeCell ref="AO462:AQ462"/>
    <mergeCell ref="CE462:CM462"/>
    <mergeCell ref="BZ613:CD613"/>
    <mergeCell ref="BZ608:CD608"/>
    <mergeCell ref="BU609:BY609"/>
    <mergeCell ref="AO470:AQ470"/>
    <mergeCell ref="BA607:BE607"/>
    <mergeCell ref="BF607:BJ607"/>
    <mergeCell ref="BU471:BY471"/>
    <mergeCell ref="AR471:AT471"/>
    <mergeCell ref="BP609:BT609"/>
    <mergeCell ref="BU603:BY603"/>
    <mergeCell ref="BA591:BE591"/>
    <mergeCell ref="Z464:AB464"/>
    <mergeCell ref="W171:Y171"/>
    <mergeCell ref="W172:Y172"/>
    <mergeCell ref="AC463:AE463"/>
    <mergeCell ref="CE473:CM473"/>
    <mergeCell ref="BZ602:CD602"/>
    <mergeCell ref="BZ600:CD600"/>
    <mergeCell ref="BU599:BY599"/>
    <mergeCell ref="BZ599:CD599"/>
    <mergeCell ref="BU602:BY602"/>
    <mergeCell ref="AU474:AW474"/>
    <mergeCell ref="AO475:AQ475"/>
    <mergeCell ref="BF602:BJ602"/>
    <mergeCell ref="BK602:BO602"/>
    <mergeCell ref="AU473:AW473"/>
    <mergeCell ref="BU596:BY596"/>
    <mergeCell ref="BK599:BO599"/>
    <mergeCell ref="CE465:CM465"/>
    <mergeCell ref="CE466:CM466"/>
    <mergeCell ref="CE467:CM467"/>
    <mergeCell ref="BZ466:CD466"/>
    <mergeCell ref="AF465:AH465"/>
    <mergeCell ref="AL467:AN467"/>
    <mergeCell ref="CE469:CM469"/>
    <mergeCell ref="CE457:CM457"/>
    <mergeCell ref="CE458:CM458"/>
    <mergeCell ref="CE459:CM459"/>
    <mergeCell ref="CE452:CM452"/>
    <mergeCell ref="AI452:AK452"/>
    <mergeCell ref="BZ453:CD453"/>
    <mergeCell ref="Z448:AB448"/>
    <mergeCell ref="CE453:CM453"/>
    <mergeCell ref="CE450:CM450"/>
    <mergeCell ref="CE451:CM451"/>
    <mergeCell ref="BZ450:CD450"/>
    <mergeCell ref="BU450:BY450"/>
    <mergeCell ref="CE309:CM309"/>
    <mergeCell ref="CE307:CM307"/>
    <mergeCell ref="CE306:CM306"/>
    <mergeCell ref="AR306:AT306"/>
    <mergeCell ref="AU306:AW306"/>
    <mergeCell ref="Z306:AB306"/>
    <mergeCell ref="AC306:AE306"/>
    <mergeCell ref="AF306:AH306"/>
    <mergeCell ref="AI306:AK306"/>
    <mergeCell ref="AL306:AN306"/>
    <mergeCell ref="CE304:CM304"/>
    <mergeCell ref="AL309:AN309"/>
    <mergeCell ref="AO309:AQ309"/>
    <mergeCell ref="AR309:AT309"/>
    <mergeCell ref="AR308:AT308"/>
    <mergeCell ref="BZ606:CD606"/>
    <mergeCell ref="BK607:BO607"/>
    <mergeCell ref="BP607:BT607"/>
    <mergeCell ref="BU607:BY607"/>
    <mergeCell ref="BP605:BT605"/>
    <mergeCell ref="BU605:BY605"/>
    <mergeCell ref="BZ605:CD605"/>
    <mergeCell ref="BP610:BT610"/>
    <mergeCell ref="BA475:BE475"/>
    <mergeCell ref="BF610:BJ610"/>
    <mergeCell ref="BK610:BO610"/>
    <mergeCell ref="AU464:AW464"/>
    <mergeCell ref="AI468:AK468"/>
    <mergeCell ref="AR468:AT468"/>
    <mergeCell ref="AU469:AW469"/>
    <mergeCell ref="AL473:AN473"/>
    <mergeCell ref="BP602:BT602"/>
    <mergeCell ref="BK606:BO606"/>
    <mergeCell ref="BP603:BT603"/>
    <mergeCell ref="BA599:BE599"/>
    <mergeCell ref="W157:Y157"/>
    <mergeCell ref="AR467:AT467"/>
    <mergeCell ref="W159:Y159"/>
    <mergeCell ref="AC467:AE467"/>
    <mergeCell ref="AI467:AK467"/>
    <mergeCell ref="W163:Y163"/>
    <mergeCell ref="Z470:AB470"/>
    <mergeCell ref="AI470:AK470"/>
    <mergeCell ref="AL470:AN470"/>
    <mergeCell ref="BA606:BE606"/>
    <mergeCell ref="AU470:AW470"/>
    <mergeCell ref="AI471:AK471"/>
    <mergeCell ref="BF606:BJ606"/>
    <mergeCell ref="AI476:AK476"/>
    <mergeCell ref="AO477:AQ477"/>
    <mergeCell ref="BF586:BJ586"/>
    <mergeCell ref="AU489:AW489"/>
    <mergeCell ref="BZ467:CD467"/>
    <mergeCell ref="BF467:BJ467"/>
    <mergeCell ref="BK467:BO467"/>
    <mergeCell ref="Z468:AB468"/>
    <mergeCell ref="AC468:AE468"/>
    <mergeCell ref="AF468:AH468"/>
    <mergeCell ref="AO468:AQ468"/>
    <mergeCell ref="AL468:AN468"/>
    <mergeCell ref="AU468:AW468"/>
    <mergeCell ref="AO467:AQ467"/>
    <mergeCell ref="BA469:BE469"/>
    <mergeCell ref="BZ607:CD607"/>
    <mergeCell ref="BP606:BT606"/>
    <mergeCell ref="BU606:BY606"/>
    <mergeCell ref="BP470:BT470"/>
    <mergeCell ref="BU470:BY470"/>
    <mergeCell ref="BA603:BE603"/>
    <mergeCell ref="BZ603:CD603"/>
    <mergeCell ref="W168:Y168"/>
    <mergeCell ref="W169:Y169"/>
    <mergeCell ref="AF463:AH463"/>
    <mergeCell ref="AC461:AE461"/>
    <mergeCell ref="AC469:AE469"/>
    <mergeCell ref="AF469:AH469"/>
    <mergeCell ref="AI469:AK469"/>
    <mergeCell ref="BZ294:CD294"/>
    <mergeCell ref="BF295:BJ295"/>
    <mergeCell ref="BZ601:CD601"/>
    <mergeCell ref="AO474:AQ474"/>
    <mergeCell ref="AO473:AQ473"/>
    <mergeCell ref="BZ596:CD596"/>
    <mergeCell ref="BP597:BT597"/>
    <mergeCell ref="BU597:BY597"/>
    <mergeCell ref="AU479:AW479"/>
    <mergeCell ref="BA594:BE594"/>
    <mergeCell ref="BF594:BJ594"/>
    <mergeCell ref="AU485:AW485"/>
    <mergeCell ref="AU490:AW490"/>
    <mergeCell ref="BZ597:CD597"/>
    <mergeCell ref="BU595:BY595"/>
    <mergeCell ref="BK596:BO596"/>
    <mergeCell ref="BP596:BT596"/>
    <mergeCell ref="BU598:BY598"/>
    <mergeCell ref="BA598:BE598"/>
    <mergeCell ref="BF598:BJ598"/>
    <mergeCell ref="BU594:BY594"/>
    <mergeCell ref="AO478:AQ478"/>
    <mergeCell ref="AR478:AT478"/>
    <mergeCell ref="BU481:BY481"/>
    <mergeCell ref="BZ481:CD481"/>
    <mergeCell ref="AL481:AN481"/>
    <mergeCell ref="AO481:AQ481"/>
    <mergeCell ref="AR481:AT481"/>
    <mergeCell ref="BP593:BT593"/>
    <mergeCell ref="BU593:BY593"/>
    <mergeCell ref="W148:Y148"/>
    <mergeCell ref="W149:Y149"/>
    <mergeCell ref="AU472:AW472"/>
    <mergeCell ref="Z472:AB472"/>
    <mergeCell ref="AC472:AE472"/>
    <mergeCell ref="W150:Y150"/>
    <mergeCell ref="W156:Y156"/>
    <mergeCell ref="W472:Y472"/>
    <mergeCell ref="Z471:AB471"/>
    <mergeCell ref="AF467:AH467"/>
    <mergeCell ref="Z473:AB473"/>
    <mergeCell ref="AC473:AE473"/>
    <mergeCell ref="AF473:AH473"/>
    <mergeCell ref="AI473:AK473"/>
    <mergeCell ref="AL475:AN475"/>
    <mergeCell ref="AI472:AK472"/>
    <mergeCell ref="AL472:AN472"/>
    <mergeCell ref="Z474:AB474"/>
    <mergeCell ref="AC474:AE474"/>
    <mergeCell ref="AF474:AH474"/>
    <mergeCell ref="AL469:AN469"/>
    <mergeCell ref="AO469:AQ469"/>
    <mergeCell ref="AR469:AT469"/>
    <mergeCell ref="AO472:AQ472"/>
    <mergeCell ref="BU472:BY472"/>
    <mergeCell ref="AU477:AW477"/>
    <mergeCell ref="AL474:AN474"/>
    <mergeCell ref="AL476:AN476"/>
    <mergeCell ref="AO476:AQ476"/>
    <mergeCell ref="AR477:AT477"/>
    <mergeCell ref="AR472:AT472"/>
    <mergeCell ref="AR473:AT473"/>
    <mergeCell ref="BZ472:CD472"/>
    <mergeCell ref="AR474:AT474"/>
    <mergeCell ref="W167:Y167"/>
    <mergeCell ref="W464:Y464"/>
    <mergeCell ref="BZ182:CD182"/>
    <mergeCell ref="BP182:BT182"/>
    <mergeCell ref="BP397:BT397"/>
    <mergeCell ref="BU397:BY397"/>
    <mergeCell ref="BZ394:CD394"/>
    <mergeCell ref="W145:Y145"/>
    <mergeCell ref="BA595:BE595"/>
    <mergeCell ref="BF595:BJ595"/>
    <mergeCell ref="BK595:BO595"/>
    <mergeCell ref="BP595:BT595"/>
    <mergeCell ref="AU478:AW478"/>
    <mergeCell ref="AR476:AT476"/>
    <mergeCell ref="AU476:AW476"/>
    <mergeCell ref="BA590:BE590"/>
    <mergeCell ref="BP583:BT583"/>
    <mergeCell ref="AO302:AQ302"/>
    <mergeCell ref="AR302:AT302"/>
    <mergeCell ref="AU494:AW494"/>
    <mergeCell ref="BP587:BT587"/>
    <mergeCell ref="AU481:AW481"/>
    <mergeCell ref="BZ483:CD483"/>
    <mergeCell ref="AR483:AT483"/>
    <mergeCell ref="AU483:AW483"/>
    <mergeCell ref="AL484:AN484"/>
    <mergeCell ref="BZ586:CD586"/>
    <mergeCell ref="BA587:BE587"/>
    <mergeCell ref="BU582:BY582"/>
    <mergeCell ref="BP585:BT585"/>
    <mergeCell ref="BF583:BJ583"/>
    <mergeCell ref="AR485:AT485"/>
    <mergeCell ref="AR482:AT482"/>
    <mergeCell ref="BZ584:CD584"/>
    <mergeCell ref="BU583:BY583"/>
    <mergeCell ref="BZ583:CD583"/>
    <mergeCell ref="AC489:AE489"/>
    <mergeCell ref="AL492:AN492"/>
    <mergeCell ref="BA571:BE571"/>
    <mergeCell ref="AF491:AH491"/>
    <mergeCell ref="AF492:AH492"/>
    <mergeCell ref="AO495:AQ495"/>
    <mergeCell ref="AU495:AW495"/>
    <mergeCell ref="AC493:AE493"/>
    <mergeCell ref="AL491:AN491"/>
    <mergeCell ref="W151:Y151"/>
    <mergeCell ref="W152:Y152"/>
    <mergeCell ref="W153:Y153"/>
    <mergeCell ref="W154:Y154"/>
    <mergeCell ref="W155:Y155"/>
    <mergeCell ref="W468:Y468"/>
    <mergeCell ref="W160:Y160"/>
    <mergeCell ref="W161:Y161"/>
    <mergeCell ref="W162:Y162"/>
    <mergeCell ref="W174:Y174"/>
    <mergeCell ref="W175:Y175"/>
    <mergeCell ref="W177:Y177"/>
    <mergeCell ref="W182:Y182"/>
    <mergeCell ref="W183:Y183"/>
    <mergeCell ref="W456:Y456"/>
    <mergeCell ref="W178:Y178"/>
    <mergeCell ref="W179:Y179"/>
    <mergeCell ref="W184:Y184"/>
    <mergeCell ref="AU308:AW308"/>
    <mergeCell ref="AU309:AW309"/>
    <mergeCell ref="AO311:AQ311"/>
    <mergeCell ref="CE478:CM478"/>
    <mergeCell ref="AU475:AW475"/>
    <mergeCell ref="AR475:AT475"/>
    <mergeCell ref="BF587:BJ587"/>
    <mergeCell ref="BK587:BO587"/>
    <mergeCell ref="CE474:CM474"/>
    <mergeCell ref="CE475:CM475"/>
    <mergeCell ref="BZ475:CD475"/>
    <mergeCell ref="BP475:BT475"/>
    <mergeCell ref="CE476:CM476"/>
    <mergeCell ref="BZ594:CD594"/>
    <mergeCell ref="BZ598:CD598"/>
    <mergeCell ref="Z475:AB475"/>
    <mergeCell ref="AC475:AE475"/>
    <mergeCell ref="AF475:AH475"/>
    <mergeCell ref="AI475:AK475"/>
    <mergeCell ref="Z476:AB476"/>
    <mergeCell ref="BZ595:CD595"/>
    <mergeCell ref="BK598:BO598"/>
    <mergeCell ref="BP598:BT598"/>
    <mergeCell ref="AF472:AH472"/>
    <mergeCell ref="CE472:CM472"/>
    <mergeCell ref="CE477:CM477"/>
    <mergeCell ref="CE468:CM468"/>
    <mergeCell ref="AU305:AW305"/>
    <mergeCell ref="AO307:AQ307"/>
    <mergeCell ref="AF304:AH304"/>
    <mergeCell ref="AI304:AK304"/>
    <mergeCell ref="AL304:AN304"/>
    <mergeCell ref="AO304:AQ304"/>
    <mergeCell ref="CE303:CM303"/>
    <mergeCell ref="AR303:AT303"/>
    <mergeCell ref="AU303:AW303"/>
    <mergeCell ref="AF303:AH303"/>
    <mergeCell ref="AI303:AK303"/>
    <mergeCell ref="AL303:AN303"/>
    <mergeCell ref="BA303:BE303"/>
    <mergeCell ref="Z303:AB303"/>
    <mergeCell ref="AC303:AE303"/>
    <mergeCell ref="Z304:AB304"/>
    <mergeCell ref="AC304:AE304"/>
    <mergeCell ref="BZ592:CD592"/>
    <mergeCell ref="AI479:AK479"/>
    <mergeCell ref="AL479:AN479"/>
    <mergeCell ref="AO479:AQ479"/>
    <mergeCell ref="CE480:CM480"/>
    <mergeCell ref="AF480:AH480"/>
    <mergeCell ref="AF477:AH477"/>
    <mergeCell ref="CE479:CM479"/>
    <mergeCell ref="AL483:AN483"/>
    <mergeCell ref="AO483:AQ483"/>
    <mergeCell ref="BP589:BT589"/>
    <mergeCell ref="BU589:BY589"/>
    <mergeCell ref="AR494:AT494"/>
    <mergeCell ref="BP590:BT590"/>
    <mergeCell ref="Z478:AB478"/>
    <mergeCell ref="AF478:AH478"/>
    <mergeCell ref="AI478:AK478"/>
    <mergeCell ref="AI480:AK480"/>
    <mergeCell ref="AC480:AE480"/>
    <mergeCell ref="BU588:BY588"/>
    <mergeCell ref="BU587:BY587"/>
    <mergeCell ref="BZ587:CD587"/>
    <mergeCell ref="BZ588:CD588"/>
    <mergeCell ref="BU590:BY590"/>
    <mergeCell ref="AF482:AH482"/>
    <mergeCell ref="AI482:AK482"/>
    <mergeCell ref="BF591:BJ591"/>
    <mergeCell ref="BK591:BO591"/>
    <mergeCell ref="AO482:AQ482"/>
    <mergeCell ref="BF590:BJ590"/>
    <mergeCell ref="BA586:BE586"/>
    <mergeCell ref="BP591:BT591"/>
    <mergeCell ref="BU591:BY591"/>
    <mergeCell ref="AO490:AQ490"/>
    <mergeCell ref="W137:Y137"/>
    <mergeCell ref="W142:Y142"/>
    <mergeCell ref="W143:Y143"/>
    <mergeCell ref="W144:Y144"/>
    <mergeCell ref="W147:Y147"/>
    <mergeCell ref="W480:Y480"/>
    <mergeCell ref="W138:Y138"/>
    <mergeCell ref="AC483:AE483"/>
    <mergeCell ref="AI483:AK483"/>
    <mergeCell ref="BP481:BT481"/>
    <mergeCell ref="BF479:BJ479"/>
    <mergeCell ref="AU302:AW302"/>
    <mergeCell ref="Z302:AB302"/>
    <mergeCell ref="AC302:AE302"/>
    <mergeCell ref="AF302:AH302"/>
    <mergeCell ref="AI302:AK302"/>
    <mergeCell ref="AL302:AN302"/>
    <mergeCell ref="Z203:AB203"/>
    <mergeCell ref="AC203:AE203"/>
    <mergeCell ref="AF191:AH191"/>
    <mergeCell ref="AI191:AK191"/>
    <mergeCell ref="AL191:AN191"/>
    <mergeCell ref="Z187:AB187"/>
    <mergeCell ref="AC187:AE187"/>
    <mergeCell ref="AI187:AK187"/>
    <mergeCell ref="AL187:AN187"/>
    <mergeCell ref="BA483:BE483"/>
    <mergeCell ref="AU482:AW482"/>
    <mergeCell ref="BU483:BY483"/>
    <mergeCell ref="BF481:BJ481"/>
    <mergeCell ref="BP482:BT482"/>
    <mergeCell ref="AC484:AE484"/>
    <mergeCell ref="AF484:AH484"/>
    <mergeCell ref="AU486:AW486"/>
    <mergeCell ref="AI485:AK485"/>
    <mergeCell ref="AL485:AN485"/>
    <mergeCell ref="BA579:BE579"/>
    <mergeCell ref="AL489:AN489"/>
    <mergeCell ref="AI484:AK484"/>
    <mergeCell ref="AR484:AT484"/>
    <mergeCell ref="AI490:AK490"/>
    <mergeCell ref="AL482:AN482"/>
    <mergeCell ref="W164:Y164"/>
    <mergeCell ref="Z469:AB469"/>
    <mergeCell ref="Z467:AB467"/>
    <mergeCell ref="W176:Y176"/>
    <mergeCell ref="W173:Y173"/>
    <mergeCell ref="AL305:AN305"/>
    <mergeCell ref="AO305:AQ305"/>
    <mergeCell ref="BK575:BO575"/>
    <mergeCell ref="BP582:BT582"/>
    <mergeCell ref="BP581:BT581"/>
    <mergeCell ref="BU581:BY581"/>
    <mergeCell ref="BZ581:CD581"/>
    <mergeCell ref="BP579:BT579"/>
    <mergeCell ref="BZ579:CD579"/>
    <mergeCell ref="BZ578:CD578"/>
    <mergeCell ref="BP577:BT577"/>
    <mergeCell ref="BZ572:CD572"/>
    <mergeCell ref="BZ573:CD573"/>
    <mergeCell ref="BP578:BT578"/>
    <mergeCell ref="BU576:BY576"/>
    <mergeCell ref="BZ576:CD576"/>
    <mergeCell ref="BU574:BY574"/>
    <mergeCell ref="BP573:BT573"/>
    <mergeCell ref="BU577:BY577"/>
    <mergeCell ref="BZ577:CD577"/>
    <mergeCell ref="CE490:CM490"/>
    <mergeCell ref="BF579:BJ579"/>
    <mergeCell ref="BP586:BT586"/>
    <mergeCell ref="BU586:BY586"/>
    <mergeCell ref="BU580:BY580"/>
    <mergeCell ref="BU579:BY579"/>
    <mergeCell ref="BF575:BJ575"/>
    <mergeCell ref="BK583:BO583"/>
    <mergeCell ref="BU578:BY578"/>
    <mergeCell ref="AR489:AT489"/>
    <mergeCell ref="BZ490:CD490"/>
    <mergeCell ref="BK491:BO491"/>
    <mergeCell ref="BP491:BT491"/>
    <mergeCell ref="BU491:BY491"/>
    <mergeCell ref="BZ491:CD491"/>
    <mergeCell ref="AR491:AT491"/>
    <mergeCell ref="BZ582:CD582"/>
    <mergeCell ref="BF582:BJ582"/>
    <mergeCell ref="BU575:BY575"/>
    <mergeCell ref="BZ575:CD575"/>
    <mergeCell ref="BP494:BT494"/>
    <mergeCell ref="BU494:BY494"/>
    <mergeCell ref="BZ494:CD494"/>
    <mergeCell ref="W125:Y125"/>
    <mergeCell ref="W126:Y126"/>
    <mergeCell ref="Z484:AB484"/>
    <mergeCell ref="W141:Y141"/>
    <mergeCell ref="AC488:AE488"/>
    <mergeCell ref="AC485:AE485"/>
    <mergeCell ref="W495:Y495"/>
    <mergeCell ref="W534:Y534"/>
    <mergeCell ref="W533:Y533"/>
    <mergeCell ref="Z486:AB486"/>
    <mergeCell ref="Z487:AB487"/>
    <mergeCell ref="AC487:AE487"/>
    <mergeCell ref="AF487:AH487"/>
    <mergeCell ref="AR487:AT487"/>
    <mergeCell ref="W133:Y133"/>
    <mergeCell ref="Z490:AB490"/>
    <mergeCell ref="AC490:AE490"/>
    <mergeCell ref="AF490:AH490"/>
    <mergeCell ref="AF489:AH489"/>
    <mergeCell ref="AI486:AK486"/>
    <mergeCell ref="W134:Y134"/>
    <mergeCell ref="W135:Y135"/>
    <mergeCell ref="AU487:AW487"/>
    <mergeCell ref="AI487:AK487"/>
    <mergeCell ref="Z489:AB489"/>
    <mergeCell ref="BZ485:CD485"/>
    <mergeCell ref="Z485:AB485"/>
    <mergeCell ref="AC486:AE486"/>
    <mergeCell ref="Z480:AB480"/>
    <mergeCell ref="Z483:AB483"/>
    <mergeCell ref="AU484:AW484"/>
    <mergeCell ref="AO484:AQ484"/>
    <mergeCell ref="W181:Y181"/>
    <mergeCell ref="AF178:AH178"/>
    <mergeCell ref="AO176:AQ176"/>
    <mergeCell ref="AR176:AT176"/>
    <mergeCell ref="AU176:AW176"/>
    <mergeCell ref="AL176:AN176"/>
    <mergeCell ref="AI178:AK178"/>
    <mergeCell ref="BF492:BJ492"/>
    <mergeCell ref="BZ492:CD492"/>
    <mergeCell ref="BZ487:CD487"/>
    <mergeCell ref="AU488:AW488"/>
    <mergeCell ref="W136:Y136"/>
    <mergeCell ref="AU480:AW480"/>
    <mergeCell ref="Z481:AB481"/>
    <mergeCell ref="AC481:AE481"/>
    <mergeCell ref="AF481:AH481"/>
    <mergeCell ref="AI481:AK481"/>
    <mergeCell ref="W476:Y476"/>
    <mergeCell ref="AC478:AE478"/>
    <mergeCell ref="AL478:AN478"/>
    <mergeCell ref="W139:Y139"/>
    <mergeCell ref="W140:Y140"/>
    <mergeCell ref="AC477:AE477"/>
    <mergeCell ref="AI477:AK477"/>
    <mergeCell ref="AL477:AN477"/>
    <mergeCell ref="AO187:AQ187"/>
    <mergeCell ref="AF187:AH187"/>
    <mergeCell ref="AC186:AE186"/>
    <mergeCell ref="AR305:AT305"/>
    <mergeCell ref="AR304:AT304"/>
    <mergeCell ref="AU304:AW304"/>
    <mergeCell ref="Z477:AB477"/>
    <mergeCell ref="BP574:BT574"/>
    <mergeCell ref="BZ569:CD569"/>
    <mergeCell ref="BZ570:CD570"/>
    <mergeCell ref="BP569:BT569"/>
    <mergeCell ref="BP562:BT562"/>
    <mergeCell ref="BP565:BT565"/>
    <mergeCell ref="BU565:BY565"/>
    <mergeCell ref="BZ574:CD574"/>
    <mergeCell ref="BZ571:CD571"/>
    <mergeCell ref="BK562:BO562"/>
    <mergeCell ref="BF567:BJ567"/>
    <mergeCell ref="BP567:BT567"/>
    <mergeCell ref="BK558:BO558"/>
    <mergeCell ref="BK574:BO574"/>
    <mergeCell ref="BU569:BY569"/>
    <mergeCell ref="BU572:BY572"/>
    <mergeCell ref="BU566:BY566"/>
    <mergeCell ref="BZ550:CD550"/>
    <mergeCell ref="BU552:BY552"/>
    <mergeCell ref="BZ568:CD568"/>
    <mergeCell ref="Z495:AB495"/>
    <mergeCell ref="AC495:AE495"/>
    <mergeCell ref="AF495:AH495"/>
    <mergeCell ref="AO497:AQ497"/>
    <mergeCell ref="AI497:AK497"/>
    <mergeCell ref="AL494:AN494"/>
    <mergeCell ref="AL495:AN495"/>
    <mergeCell ref="BZ567:CD567"/>
    <mergeCell ref="BZ500:CD500"/>
    <mergeCell ref="BZ560:CD560"/>
    <mergeCell ref="BZ563:CD563"/>
    <mergeCell ref="BZ559:CD559"/>
    <mergeCell ref="BZ558:CD558"/>
    <mergeCell ref="BZ566:CD566"/>
    <mergeCell ref="BZ565:CD565"/>
    <mergeCell ref="BZ562:CD562"/>
    <mergeCell ref="AU499:AW499"/>
    <mergeCell ref="BF499:BJ499"/>
    <mergeCell ref="BK499:BO499"/>
    <mergeCell ref="BF498:BJ498"/>
    <mergeCell ref="BA563:BE563"/>
    <mergeCell ref="BK564:BO564"/>
    <mergeCell ref="BU563:BY563"/>
    <mergeCell ref="BU498:BY498"/>
    <mergeCell ref="BU553:BY553"/>
    <mergeCell ref="BP554:BT554"/>
    <mergeCell ref="BK498:BO498"/>
    <mergeCell ref="AU509:AW509"/>
    <mergeCell ref="AL510:AN510"/>
    <mergeCell ref="AF186:AH186"/>
    <mergeCell ref="AI186:AK186"/>
    <mergeCell ref="AL186:AN186"/>
    <mergeCell ref="BU182:BY182"/>
    <mergeCell ref="AC496:AE496"/>
    <mergeCell ref="AC497:AE497"/>
    <mergeCell ref="AF497:AH497"/>
    <mergeCell ref="AI499:AK499"/>
    <mergeCell ref="Z494:AB494"/>
    <mergeCell ref="AC494:AE494"/>
    <mergeCell ref="CE495:CM495"/>
    <mergeCell ref="CE493:CM493"/>
    <mergeCell ref="CE484:CM484"/>
    <mergeCell ref="CE498:CM498"/>
    <mergeCell ref="AO499:AQ499"/>
    <mergeCell ref="AR498:AT498"/>
    <mergeCell ref="CE491:CM491"/>
    <mergeCell ref="BP488:BT488"/>
    <mergeCell ref="BK490:BO490"/>
    <mergeCell ref="BK489:BO489"/>
    <mergeCell ref="BK492:BO492"/>
    <mergeCell ref="BK494:BO494"/>
    <mergeCell ref="BK493:BO493"/>
    <mergeCell ref="AC491:AE491"/>
    <mergeCell ref="AO491:AQ491"/>
    <mergeCell ref="CE497:CM497"/>
    <mergeCell ref="CE499:CM499"/>
    <mergeCell ref="CE501:CM501"/>
    <mergeCell ref="AU493:AW493"/>
    <mergeCell ref="AO492:AQ492"/>
    <mergeCell ref="AL490:AN490"/>
    <mergeCell ref="AI492:AK492"/>
    <mergeCell ref="CE482:CM482"/>
    <mergeCell ref="CE486:CM486"/>
    <mergeCell ref="CE487:CM487"/>
    <mergeCell ref="CE485:CM485"/>
    <mergeCell ref="CE488:CM488"/>
    <mergeCell ref="BZ488:CD488"/>
    <mergeCell ref="CE489:CM489"/>
    <mergeCell ref="AF485:AH485"/>
    <mergeCell ref="AL486:AN486"/>
    <mergeCell ref="AO485:AQ485"/>
    <mergeCell ref="AF486:AH486"/>
    <mergeCell ref="AL487:AN487"/>
    <mergeCell ref="AI488:AK488"/>
    <mergeCell ref="AF488:AH488"/>
    <mergeCell ref="AL488:AN488"/>
    <mergeCell ref="AR486:AT486"/>
    <mergeCell ref="AO489:AQ489"/>
    <mergeCell ref="AO486:AQ486"/>
    <mergeCell ref="AO487:AQ487"/>
    <mergeCell ref="BF507:BJ507"/>
    <mergeCell ref="CE510:CM510"/>
    <mergeCell ref="CE514:CM514"/>
    <mergeCell ref="BK519:BO519"/>
    <mergeCell ref="BP519:BT519"/>
    <mergeCell ref="BK520:BO520"/>
    <mergeCell ref="BZ520:CD520"/>
    <mergeCell ref="BZ519:CD519"/>
    <mergeCell ref="BF520:BJ520"/>
    <mergeCell ref="CE515:CM515"/>
    <mergeCell ref="BP537:BT537"/>
    <mergeCell ref="BP506:BT506"/>
    <mergeCell ref="BU506:BY506"/>
    <mergeCell ref="W113:Y113"/>
    <mergeCell ref="W114:Y114"/>
    <mergeCell ref="W115:Y115"/>
    <mergeCell ref="AI495:AK495"/>
    <mergeCell ref="W117:Y117"/>
    <mergeCell ref="W120:Y120"/>
    <mergeCell ref="W116:Y116"/>
    <mergeCell ref="AI491:AK491"/>
    <mergeCell ref="BP566:BT566"/>
    <mergeCell ref="BF563:BJ563"/>
    <mergeCell ref="BK563:BO563"/>
    <mergeCell ref="BP563:BT563"/>
    <mergeCell ref="BU564:BY564"/>
    <mergeCell ref="AO494:AQ494"/>
    <mergeCell ref="AR502:AT502"/>
    <mergeCell ref="AO502:AQ502"/>
    <mergeCell ref="AR496:AT496"/>
    <mergeCell ref="AR495:AT495"/>
    <mergeCell ref="BF566:BJ566"/>
    <mergeCell ref="BK567:BO567"/>
    <mergeCell ref="BF559:BJ559"/>
    <mergeCell ref="BK559:BO559"/>
    <mergeCell ref="AU496:AW496"/>
    <mergeCell ref="Z500:AB500"/>
    <mergeCell ref="BA562:BE562"/>
    <mergeCell ref="BK566:BO566"/>
    <mergeCell ref="BF558:BJ558"/>
    <mergeCell ref="AR497:AT497"/>
    <mergeCell ref="AC500:AE500"/>
    <mergeCell ref="BA567:BE567"/>
    <mergeCell ref="AU497:AW497"/>
    <mergeCell ref="AO500:AQ500"/>
    <mergeCell ref="AL501:AN501"/>
    <mergeCell ref="BU493:BY493"/>
    <mergeCell ref="W123:Y123"/>
    <mergeCell ref="W124:Y124"/>
    <mergeCell ref="BU567:BY567"/>
    <mergeCell ref="BA498:BE498"/>
    <mergeCell ref="AU498:AW498"/>
    <mergeCell ref="BF561:BJ561"/>
    <mergeCell ref="BK561:BO561"/>
    <mergeCell ref="AU500:AW500"/>
    <mergeCell ref="BU560:BY560"/>
    <mergeCell ref="AU501:AW501"/>
    <mergeCell ref="BF554:BJ554"/>
    <mergeCell ref="BF562:BJ562"/>
    <mergeCell ref="BP561:BT561"/>
    <mergeCell ref="BU561:BY561"/>
    <mergeCell ref="BU562:BY562"/>
    <mergeCell ref="BU558:BY558"/>
    <mergeCell ref="BA566:BE566"/>
    <mergeCell ref="AC504:AE504"/>
    <mergeCell ref="AI503:AK503"/>
    <mergeCell ref="AL504:AN504"/>
    <mergeCell ref="AC502:AE502"/>
    <mergeCell ref="BA554:BE554"/>
    <mergeCell ref="BF504:BJ504"/>
    <mergeCell ref="AL507:AN507"/>
    <mergeCell ref="AI508:AK508"/>
    <mergeCell ref="AL508:AN508"/>
    <mergeCell ref="AO508:AQ508"/>
    <mergeCell ref="BU548:BY548"/>
    <mergeCell ref="BZ551:CD551"/>
    <mergeCell ref="AU508:AW508"/>
    <mergeCell ref="BU549:BY549"/>
    <mergeCell ref="BZ549:CD549"/>
    <mergeCell ref="BU547:BY547"/>
    <mergeCell ref="BZ547:CD547"/>
    <mergeCell ref="CE505:CM505"/>
    <mergeCell ref="BZ553:CD553"/>
    <mergeCell ref="BU554:BY554"/>
    <mergeCell ref="CE503:CM503"/>
    <mergeCell ref="BZ503:CD503"/>
    <mergeCell ref="BU503:BY503"/>
    <mergeCell ref="BU551:BY551"/>
    <mergeCell ref="BU508:BY508"/>
    <mergeCell ref="CE509:CM509"/>
    <mergeCell ref="CE517:CM517"/>
    <mergeCell ref="CE518:CM518"/>
    <mergeCell ref="BU557:BY557"/>
    <mergeCell ref="BZ557:CD557"/>
    <mergeCell ref="BU556:BY556"/>
    <mergeCell ref="BP558:BT558"/>
    <mergeCell ref="BU559:BY559"/>
    <mergeCell ref="CE502:CM502"/>
    <mergeCell ref="BZ554:CD554"/>
    <mergeCell ref="BZ556:CD556"/>
    <mergeCell ref="BZ548:CD548"/>
    <mergeCell ref="BU536:BY536"/>
    <mergeCell ref="BK527:BO527"/>
    <mergeCell ref="BZ538:CD538"/>
    <mergeCell ref="BU529:BY529"/>
    <mergeCell ref="BZ535:CD535"/>
    <mergeCell ref="BZ527:CD527"/>
    <mergeCell ref="CE508:CM508"/>
    <mergeCell ref="CE506:CM506"/>
    <mergeCell ref="BU507:BY507"/>
    <mergeCell ref="BZ507:CD507"/>
    <mergeCell ref="BF506:BJ506"/>
    <mergeCell ref="BA508:BE508"/>
    <mergeCell ref="BZ508:CD508"/>
    <mergeCell ref="BP540:BT540"/>
    <mergeCell ref="CE511:CM511"/>
    <mergeCell ref="CE512:CM512"/>
    <mergeCell ref="BP507:BT507"/>
    <mergeCell ref="BA511:BE511"/>
    <mergeCell ref="BP512:BT512"/>
    <mergeCell ref="BA520:BE520"/>
    <mergeCell ref="BF522:BJ522"/>
    <mergeCell ref="BF535:BJ535"/>
    <mergeCell ref="BK535:BO535"/>
    <mergeCell ref="BK545:BO545"/>
    <mergeCell ref="BP549:BT549"/>
    <mergeCell ref="BK506:BO506"/>
    <mergeCell ref="CE507:CM507"/>
    <mergeCell ref="AC501:AE501"/>
    <mergeCell ref="AF501:AH501"/>
    <mergeCell ref="BA534:BE534"/>
    <mergeCell ref="BU522:BY522"/>
    <mergeCell ref="BU527:BY527"/>
    <mergeCell ref="BP527:BT527"/>
    <mergeCell ref="BA527:BE527"/>
    <mergeCell ref="BF527:BJ527"/>
    <mergeCell ref="AF512:AH512"/>
    <mergeCell ref="AF516:AH516"/>
    <mergeCell ref="AI523:AK523"/>
    <mergeCell ref="AF518:AH518"/>
    <mergeCell ref="AF510:AH510"/>
    <mergeCell ref="BZ540:CD540"/>
    <mergeCell ref="AI525:AK525"/>
    <mergeCell ref="AF521:AH521"/>
    <mergeCell ref="AC522:AE522"/>
    <mergeCell ref="BZ561:CD561"/>
    <mergeCell ref="BA559:BE559"/>
    <mergeCell ref="BZ555:CD555"/>
    <mergeCell ref="BP557:BT557"/>
    <mergeCell ref="AO503:AQ503"/>
    <mergeCell ref="BU555:BY555"/>
    <mergeCell ref="BP555:BT555"/>
    <mergeCell ref="BP502:BT502"/>
    <mergeCell ref="AO512:AQ512"/>
    <mergeCell ref="AR512:AT512"/>
    <mergeCell ref="BF505:BJ505"/>
    <mergeCell ref="BK505:BO505"/>
    <mergeCell ref="AU504:AW504"/>
    <mergeCell ref="AO504:AQ504"/>
    <mergeCell ref="AR504:AT504"/>
    <mergeCell ref="Z511:AB511"/>
    <mergeCell ref="AC511:AE511"/>
    <mergeCell ref="BK555:BO555"/>
    <mergeCell ref="Z503:AB503"/>
    <mergeCell ref="AF505:AH505"/>
    <mergeCell ref="AI505:AK505"/>
    <mergeCell ref="AU505:AW505"/>
    <mergeCell ref="AU507:AW507"/>
    <mergeCell ref="BA551:BE551"/>
    <mergeCell ref="BF551:BJ551"/>
    <mergeCell ref="AI504:AK504"/>
    <mergeCell ref="AL505:AN505"/>
    <mergeCell ref="AO505:AQ505"/>
    <mergeCell ref="AR507:AT507"/>
    <mergeCell ref="Z509:AB509"/>
    <mergeCell ref="AC509:AE509"/>
    <mergeCell ref="AR505:AT505"/>
    <mergeCell ref="AC505:AE505"/>
    <mergeCell ref="Z504:AB504"/>
    <mergeCell ref="AC506:AE506"/>
    <mergeCell ref="AU502:AW502"/>
    <mergeCell ref="BA555:BE555"/>
    <mergeCell ref="BF555:BJ555"/>
    <mergeCell ref="AL503:AN503"/>
    <mergeCell ref="AR503:AT503"/>
    <mergeCell ref="AU503:AW503"/>
    <mergeCell ref="AC503:AE503"/>
    <mergeCell ref="AF503:AH503"/>
    <mergeCell ref="AF502:AH502"/>
    <mergeCell ref="AI502:AK502"/>
    <mergeCell ref="AL502:AN502"/>
    <mergeCell ref="AF504:AH504"/>
    <mergeCell ref="W102:Y102"/>
    <mergeCell ref="Z510:AB510"/>
    <mergeCell ref="AI501:AK501"/>
    <mergeCell ref="AI500:AK500"/>
    <mergeCell ref="AL500:AN500"/>
    <mergeCell ref="AF500:AH500"/>
    <mergeCell ref="Z488:AB488"/>
    <mergeCell ref="BZ543:CD543"/>
    <mergeCell ref="BP541:BT541"/>
    <mergeCell ref="BU541:BY541"/>
    <mergeCell ref="BZ541:CD541"/>
    <mergeCell ref="BP542:BT542"/>
    <mergeCell ref="BU542:BY542"/>
    <mergeCell ref="AL511:AN511"/>
    <mergeCell ref="AO511:AQ511"/>
    <mergeCell ref="W87:Y87"/>
    <mergeCell ref="AC510:AE510"/>
    <mergeCell ref="AU506:AW506"/>
    <mergeCell ref="BU545:BY545"/>
    <mergeCell ref="BP546:BT546"/>
    <mergeCell ref="BU546:BY546"/>
    <mergeCell ref="BP547:BT547"/>
    <mergeCell ref="BZ536:CD536"/>
    <mergeCell ref="W103:Y103"/>
    <mergeCell ref="W104:Y104"/>
    <mergeCell ref="AL506:AN506"/>
    <mergeCell ref="W100:Y100"/>
    <mergeCell ref="W500:Y500"/>
    <mergeCell ref="Z497:AB497"/>
    <mergeCell ref="W101:Y101"/>
    <mergeCell ref="W105:Y105"/>
    <mergeCell ref="W106:Y106"/>
    <mergeCell ref="W504:Y504"/>
    <mergeCell ref="Z505:AB505"/>
    <mergeCell ref="Z499:AB499"/>
    <mergeCell ref="W107:Y107"/>
    <mergeCell ref="Z502:AB502"/>
    <mergeCell ref="Z501:AB501"/>
    <mergeCell ref="W118:Y118"/>
    <mergeCell ref="W119:Y119"/>
    <mergeCell ref="W129:Y129"/>
    <mergeCell ref="W111:Y111"/>
    <mergeCell ref="W112:Y112"/>
    <mergeCell ref="BF490:BJ490"/>
    <mergeCell ref="BK481:BO481"/>
    <mergeCell ref="BF495:BJ495"/>
    <mergeCell ref="BF494:BJ494"/>
    <mergeCell ref="BP498:BT498"/>
    <mergeCell ref="Z507:AB507"/>
    <mergeCell ref="AI507:AK507"/>
    <mergeCell ref="AL509:AN509"/>
    <mergeCell ref="AO509:AQ509"/>
    <mergeCell ref="AR509:AT509"/>
    <mergeCell ref="BP509:BT509"/>
    <mergeCell ref="BZ509:CD509"/>
    <mergeCell ref="BF509:BJ509"/>
    <mergeCell ref="BK509:BO509"/>
    <mergeCell ref="AX509:AZ509"/>
    <mergeCell ref="BA509:BE509"/>
    <mergeCell ref="BA546:BE546"/>
    <mergeCell ref="BF546:BJ546"/>
    <mergeCell ref="BU544:BY544"/>
    <mergeCell ref="BZ544:CD544"/>
    <mergeCell ref="BU540:BY540"/>
    <mergeCell ref="AU516:AW516"/>
    <mergeCell ref="AU517:AW517"/>
    <mergeCell ref="AO516:AQ516"/>
    <mergeCell ref="AR516:AT516"/>
    <mergeCell ref="AO520:AQ520"/>
    <mergeCell ref="AU521:AW521"/>
    <mergeCell ref="W108:Y108"/>
    <mergeCell ref="AI516:AK516"/>
    <mergeCell ref="Z520:AB520"/>
    <mergeCell ref="AF523:AH523"/>
    <mergeCell ref="AC521:AE521"/>
    <mergeCell ref="AI518:AK518"/>
    <mergeCell ref="AC519:AE519"/>
    <mergeCell ref="AF519:AH519"/>
    <mergeCell ref="AI521:AK521"/>
    <mergeCell ref="AF522:AH522"/>
    <mergeCell ref="AI520:AK520"/>
    <mergeCell ref="AF517:AH517"/>
    <mergeCell ref="CE496:CM496"/>
    <mergeCell ref="AU491:AW491"/>
    <mergeCell ref="W110:Y110"/>
    <mergeCell ref="W109:Y109"/>
    <mergeCell ref="AO501:AQ501"/>
    <mergeCell ref="AR501:AT501"/>
    <mergeCell ref="AR499:AT499"/>
    <mergeCell ref="AO507:AQ507"/>
    <mergeCell ref="BA547:BE547"/>
    <mergeCell ref="BF547:BJ547"/>
    <mergeCell ref="BK547:BO547"/>
    <mergeCell ref="CE504:CM504"/>
    <mergeCell ref="BZ498:CD498"/>
    <mergeCell ref="BU543:BY543"/>
    <mergeCell ref="W81:Y81"/>
    <mergeCell ref="Z515:AB515"/>
    <mergeCell ref="AC515:AE515"/>
    <mergeCell ref="AO514:AQ514"/>
    <mergeCell ref="AF515:AH515"/>
    <mergeCell ref="AO513:AQ513"/>
    <mergeCell ref="AI513:AK513"/>
    <mergeCell ref="AI512:AK512"/>
    <mergeCell ref="AL512:AN512"/>
    <mergeCell ref="BF543:BJ543"/>
    <mergeCell ref="AR511:AT511"/>
    <mergeCell ref="AU511:AW511"/>
    <mergeCell ref="AO515:AQ515"/>
    <mergeCell ref="AL514:AN514"/>
    <mergeCell ref="AL513:AN513"/>
    <mergeCell ref="AU514:AW514"/>
    <mergeCell ref="AU515:AW515"/>
    <mergeCell ref="AL515:AN515"/>
    <mergeCell ref="BK543:BO543"/>
    <mergeCell ref="BP543:BT543"/>
    <mergeCell ref="BA543:BE543"/>
    <mergeCell ref="BZ542:CD542"/>
    <mergeCell ref="AU512:AW512"/>
    <mergeCell ref="AU513:AW513"/>
    <mergeCell ref="BA542:BE542"/>
    <mergeCell ref="BF542:BJ542"/>
    <mergeCell ref="BK542:BO542"/>
    <mergeCell ref="BP530:BT530"/>
    <mergeCell ref="BZ532:CD532"/>
    <mergeCell ref="CE519:CM519"/>
    <mergeCell ref="BZ533:CD533"/>
    <mergeCell ref="BU532:BY532"/>
    <mergeCell ref="AF499:AH499"/>
    <mergeCell ref="AL499:AN499"/>
    <mergeCell ref="AI496:AK496"/>
    <mergeCell ref="AF494:AH494"/>
    <mergeCell ref="Z526:AB526"/>
    <mergeCell ref="AF525:AH525"/>
    <mergeCell ref="AF528:AH528"/>
    <mergeCell ref="BF517:BJ517"/>
    <mergeCell ref="BK517:BO517"/>
    <mergeCell ref="BP517:BT517"/>
    <mergeCell ref="AF529:AH529"/>
    <mergeCell ref="CE528:CM528"/>
    <mergeCell ref="BA528:BE528"/>
    <mergeCell ref="BF528:BJ528"/>
    <mergeCell ref="BK528:BO528"/>
    <mergeCell ref="BP528:BT528"/>
    <mergeCell ref="AO528:AQ528"/>
    <mergeCell ref="AR528:AT528"/>
    <mergeCell ref="AU528:AW528"/>
    <mergeCell ref="W84:Y84"/>
    <mergeCell ref="W85:Y85"/>
    <mergeCell ref="AO510:AQ510"/>
    <mergeCell ref="AR510:AT510"/>
    <mergeCell ref="CE530:CM530"/>
    <mergeCell ref="BZ529:CD529"/>
    <mergeCell ref="BA539:BE539"/>
    <mergeCell ref="BF539:BJ539"/>
    <mergeCell ref="BK539:BO539"/>
    <mergeCell ref="BK530:BO530"/>
    <mergeCell ref="BK531:BO531"/>
    <mergeCell ref="BP531:BT531"/>
    <mergeCell ref="BA535:BE535"/>
    <mergeCell ref="BP524:BT524"/>
    <mergeCell ref="BZ525:CD525"/>
    <mergeCell ref="CE526:CM526"/>
    <mergeCell ref="CE525:CM525"/>
    <mergeCell ref="BU533:BY533"/>
    <mergeCell ref="CE524:CM524"/>
    <mergeCell ref="CE527:CM527"/>
    <mergeCell ref="CE532:CM532"/>
    <mergeCell ref="BP532:BT532"/>
    <mergeCell ref="AL516:AN516"/>
    <mergeCell ref="AI515:AK515"/>
    <mergeCell ref="BP539:BT539"/>
    <mergeCell ref="BP533:BT533"/>
    <mergeCell ref="AU526:AW526"/>
    <mergeCell ref="AX520:AZ520"/>
    <mergeCell ref="BA522:BE522"/>
    <mergeCell ref="AU518:AW518"/>
    <mergeCell ref="AR519:AT519"/>
    <mergeCell ref="AR521:AT521"/>
    <mergeCell ref="AF514:AH514"/>
    <mergeCell ref="AI514:AK514"/>
    <mergeCell ref="BU539:BY539"/>
    <mergeCell ref="BU538:BY538"/>
    <mergeCell ref="BP535:BT535"/>
    <mergeCell ref="BU535:BY535"/>
    <mergeCell ref="BF534:BJ534"/>
    <mergeCell ref="AR514:AT514"/>
    <mergeCell ref="AR515:AT515"/>
    <mergeCell ref="AI517:AK517"/>
    <mergeCell ref="BU531:BY531"/>
    <mergeCell ref="AO519:AQ519"/>
    <mergeCell ref="BU520:BY520"/>
    <mergeCell ref="BF430:BJ430"/>
    <mergeCell ref="BK430:BO430"/>
    <mergeCell ref="BZ398:CD398"/>
    <mergeCell ref="BZ395:CD395"/>
    <mergeCell ref="W86:Y86"/>
    <mergeCell ref="BK477:BO477"/>
    <mergeCell ref="BF480:BJ480"/>
    <mergeCell ref="BU475:BY475"/>
    <mergeCell ref="BU479:BY479"/>
    <mergeCell ref="BF478:BJ478"/>
    <mergeCell ref="BK478:BO478"/>
    <mergeCell ref="BP478:BT478"/>
    <mergeCell ref="BU478:BY478"/>
    <mergeCell ref="BF486:BJ486"/>
    <mergeCell ref="BZ499:CD499"/>
    <mergeCell ref="BU500:BY500"/>
    <mergeCell ref="BZ501:CD501"/>
    <mergeCell ref="BK502:BO502"/>
    <mergeCell ref="BZ502:CD502"/>
    <mergeCell ref="BK503:BO503"/>
    <mergeCell ref="BP503:BT503"/>
    <mergeCell ref="BU502:BY502"/>
    <mergeCell ref="BP511:BT511"/>
    <mergeCell ref="BU505:BY505"/>
    <mergeCell ref="BZ516:CD516"/>
    <mergeCell ref="BA517:BE517"/>
    <mergeCell ref="AC525:AE525"/>
    <mergeCell ref="AF520:AH520"/>
    <mergeCell ref="AC520:AE520"/>
    <mergeCell ref="AI519:AK519"/>
    <mergeCell ref="AF513:AH513"/>
    <mergeCell ref="BA253:BE253"/>
    <mergeCell ref="BA254:BE254"/>
    <mergeCell ref="BA255:BE255"/>
    <mergeCell ref="BF212:BJ212"/>
    <mergeCell ref="BF178:BJ178"/>
    <mergeCell ref="BF152:BJ152"/>
    <mergeCell ref="BA153:BE153"/>
    <mergeCell ref="AF511:AH511"/>
    <mergeCell ref="AI511:AK511"/>
    <mergeCell ref="BU490:BY490"/>
    <mergeCell ref="BU488:BY488"/>
    <mergeCell ref="AR490:AT490"/>
    <mergeCell ref="AI489:AK489"/>
    <mergeCell ref="BK488:BO488"/>
    <mergeCell ref="BF488:BJ488"/>
    <mergeCell ref="Z492:AB492"/>
    <mergeCell ref="AR492:AT492"/>
    <mergeCell ref="AU492:AW492"/>
    <mergeCell ref="AI493:AK493"/>
    <mergeCell ref="BZ493:CD493"/>
    <mergeCell ref="AR493:AT493"/>
    <mergeCell ref="AO496:AQ496"/>
    <mergeCell ref="Z493:AB493"/>
    <mergeCell ref="AL497:AN497"/>
    <mergeCell ref="AF496:AH496"/>
    <mergeCell ref="AL496:AN496"/>
    <mergeCell ref="Z482:AB482"/>
    <mergeCell ref="AC482:AE482"/>
    <mergeCell ref="Z491:AB491"/>
    <mergeCell ref="AC492:AE492"/>
    <mergeCell ref="AL493:AN493"/>
    <mergeCell ref="AF493:AH493"/>
    <mergeCell ref="AC499:AE499"/>
    <mergeCell ref="BU473:BY473"/>
    <mergeCell ref="BZ473:CD473"/>
    <mergeCell ref="BZ477:CD477"/>
    <mergeCell ref="BP476:BT476"/>
    <mergeCell ref="BU477:BY477"/>
    <mergeCell ref="BZ479:CD479"/>
    <mergeCell ref="BP479:BT479"/>
    <mergeCell ref="BU474:BY474"/>
    <mergeCell ref="BZ474:CD474"/>
    <mergeCell ref="BP480:BT480"/>
    <mergeCell ref="BK472:BO472"/>
    <mergeCell ref="BP472:BT472"/>
    <mergeCell ref="BK473:BO473"/>
    <mergeCell ref="BP473:BT473"/>
    <mergeCell ref="BU460:BY460"/>
    <mergeCell ref="BZ457:CD457"/>
    <mergeCell ref="BZ456:CD456"/>
    <mergeCell ref="BF457:BJ457"/>
    <mergeCell ref="BF458:BJ458"/>
    <mergeCell ref="BP456:BT456"/>
    <mergeCell ref="BU456:BY456"/>
    <mergeCell ref="BZ465:CD465"/>
    <mergeCell ref="BZ463:CD463"/>
    <mergeCell ref="BZ464:CD464"/>
    <mergeCell ref="BZ459:CD459"/>
    <mergeCell ref="BP464:BT464"/>
    <mergeCell ref="W524:Y524"/>
    <mergeCell ref="W66:Y66"/>
    <mergeCell ref="AF527:AH527"/>
    <mergeCell ref="BZ522:CD522"/>
    <mergeCell ref="BA523:BE523"/>
    <mergeCell ref="BF523:BJ523"/>
    <mergeCell ref="BK523:BO523"/>
    <mergeCell ref="BA526:BE526"/>
    <mergeCell ref="W78:Y78"/>
    <mergeCell ref="Z516:AB516"/>
    <mergeCell ref="AC524:AE524"/>
    <mergeCell ref="AC523:AE523"/>
    <mergeCell ref="W516:Y516"/>
    <mergeCell ref="Z523:AB523"/>
    <mergeCell ref="Z521:AB521"/>
    <mergeCell ref="AC517:AE517"/>
    <mergeCell ref="AC514:AE514"/>
    <mergeCell ref="AC513:AE513"/>
    <mergeCell ref="Z525:AB525"/>
    <mergeCell ref="Z524:AB524"/>
    <mergeCell ref="W520:Y520"/>
    <mergeCell ref="Z522:AB522"/>
    <mergeCell ref="W77:Y77"/>
    <mergeCell ref="Z519:AB519"/>
    <mergeCell ref="Z517:AB517"/>
    <mergeCell ref="Z518:AB518"/>
    <mergeCell ref="Z514:AB514"/>
    <mergeCell ref="Z513:AB513"/>
    <mergeCell ref="BU466:BY466"/>
    <mergeCell ref="BK459:BO459"/>
    <mergeCell ref="BZ446:CD446"/>
    <mergeCell ref="BA447:BE447"/>
    <mergeCell ref="BZ428:CD428"/>
    <mergeCell ref="BK427:BO427"/>
    <mergeCell ref="BP427:BT427"/>
    <mergeCell ref="BU427:BY427"/>
    <mergeCell ref="BP430:BT430"/>
    <mergeCell ref="BU430:BY430"/>
    <mergeCell ref="AF524:AH524"/>
    <mergeCell ref="AO525:AQ525"/>
    <mergeCell ref="AR525:AT525"/>
    <mergeCell ref="AU525:AW525"/>
    <mergeCell ref="BA525:BE525"/>
    <mergeCell ref="BK525:BO525"/>
    <mergeCell ref="AI526:AK526"/>
    <mergeCell ref="AL526:AN526"/>
    <mergeCell ref="AI527:AK527"/>
    <mergeCell ref="CE521:CM521"/>
    <mergeCell ref="BZ528:CD528"/>
    <mergeCell ref="CE523:CM523"/>
    <mergeCell ref="AI522:AK522"/>
    <mergeCell ref="AO523:AQ523"/>
    <mergeCell ref="AL521:AN521"/>
    <mergeCell ref="AO521:AQ521"/>
    <mergeCell ref="AL517:AN517"/>
    <mergeCell ref="AU519:AW519"/>
    <mergeCell ref="AO518:AQ518"/>
    <mergeCell ref="AR518:AT518"/>
    <mergeCell ref="AL518:AN518"/>
    <mergeCell ref="AL519:AN519"/>
    <mergeCell ref="AR520:AT520"/>
    <mergeCell ref="AO517:AQ517"/>
    <mergeCell ref="AR517:AT517"/>
    <mergeCell ref="AL520:AN520"/>
    <mergeCell ref="BF525:BJ525"/>
    <mergeCell ref="W61:Y61"/>
    <mergeCell ref="W62:Y62"/>
    <mergeCell ref="W63:Y63"/>
    <mergeCell ref="W64:Y64"/>
    <mergeCell ref="W65:Y65"/>
    <mergeCell ref="W75:Y75"/>
    <mergeCell ref="W68:Y68"/>
    <mergeCell ref="W73:Y73"/>
    <mergeCell ref="W74:Y74"/>
    <mergeCell ref="W69:Y69"/>
    <mergeCell ref="AL524:AN524"/>
    <mergeCell ref="AI524:AK524"/>
    <mergeCell ref="BP523:BT523"/>
    <mergeCell ref="BU523:BY523"/>
    <mergeCell ref="BZ523:CD523"/>
    <mergeCell ref="AU523:AW523"/>
    <mergeCell ref="AL523:AN523"/>
    <mergeCell ref="AU524:AW524"/>
    <mergeCell ref="BU524:BY524"/>
    <mergeCell ref="BZ524:CD524"/>
    <mergeCell ref="BZ521:CD521"/>
    <mergeCell ref="BF521:BJ521"/>
    <mergeCell ref="BU526:BY526"/>
    <mergeCell ref="AO524:AQ524"/>
    <mergeCell ref="BK526:BO526"/>
    <mergeCell ref="AR526:AT526"/>
    <mergeCell ref="BP525:BT525"/>
    <mergeCell ref="BF524:BJ524"/>
    <mergeCell ref="AX523:AZ523"/>
    <mergeCell ref="BA524:BE524"/>
    <mergeCell ref="AR522:AT522"/>
    <mergeCell ref="BZ526:CD526"/>
    <mergeCell ref="BU525:BY525"/>
    <mergeCell ref="BP526:BT526"/>
    <mergeCell ref="BU510:BY510"/>
    <mergeCell ref="BZ510:CD510"/>
    <mergeCell ref="BF511:BJ511"/>
    <mergeCell ref="AC530:AE530"/>
    <mergeCell ref="AF530:AH530"/>
    <mergeCell ref="CE533:CM533"/>
    <mergeCell ref="Z535:AB535"/>
    <mergeCell ref="AC535:AE535"/>
    <mergeCell ref="Z534:AB534"/>
    <mergeCell ref="AC534:AE534"/>
    <mergeCell ref="CE534:CM534"/>
    <mergeCell ref="Z533:AB533"/>
    <mergeCell ref="AC533:AE533"/>
    <mergeCell ref="BK534:BO534"/>
    <mergeCell ref="BP534:BT534"/>
    <mergeCell ref="AF534:AH534"/>
    <mergeCell ref="BZ515:CD515"/>
    <mergeCell ref="BA516:BE516"/>
    <mergeCell ref="BF516:BJ516"/>
    <mergeCell ref="BK512:BO512"/>
    <mergeCell ref="BA514:BE514"/>
    <mergeCell ref="BF514:BJ514"/>
    <mergeCell ref="BK514:BO514"/>
    <mergeCell ref="BU516:BY516"/>
    <mergeCell ref="BZ514:CD514"/>
    <mergeCell ref="BP514:BT514"/>
    <mergeCell ref="BU514:BY514"/>
    <mergeCell ref="BK532:BO532"/>
    <mergeCell ref="BU518:BY518"/>
    <mergeCell ref="BP522:BT522"/>
    <mergeCell ref="BP520:BT520"/>
    <mergeCell ref="BU519:BY519"/>
    <mergeCell ref="AI534:AK534"/>
    <mergeCell ref="AL534:AN534"/>
    <mergeCell ref="BA533:BE533"/>
    <mergeCell ref="BF533:BJ533"/>
    <mergeCell ref="AR531:AT531"/>
    <mergeCell ref="AU532:AW532"/>
    <mergeCell ref="AI532:AK532"/>
    <mergeCell ref="BF532:BJ532"/>
    <mergeCell ref="AO532:AQ532"/>
    <mergeCell ref="AR532:AT532"/>
    <mergeCell ref="Z532:AB532"/>
    <mergeCell ref="AC532:AE532"/>
    <mergeCell ref="AF532:AH532"/>
    <mergeCell ref="Z528:AB528"/>
    <mergeCell ref="Z527:AB527"/>
    <mergeCell ref="AC528:AE528"/>
    <mergeCell ref="Z529:AB529"/>
    <mergeCell ref="AC529:AE529"/>
    <mergeCell ref="Z530:AB530"/>
    <mergeCell ref="BA518:BE518"/>
    <mergeCell ref="Z531:AB531"/>
    <mergeCell ref="AC531:AE531"/>
    <mergeCell ref="AF531:AH531"/>
    <mergeCell ref="AU531:AW531"/>
    <mergeCell ref="BK529:BO529"/>
    <mergeCell ref="AU530:AW530"/>
    <mergeCell ref="BF530:BJ530"/>
    <mergeCell ref="AI530:AK530"/>
    <mergeCell ref="BK518:BO518"/>
    <mergeCell ref="BF515:BJ515"/>
    <mergeCell ref="BK515:BO515"/>
    <mergeCell ref="BP515:BT515"/>
    <mergeCell ref="AU522:AW522"/>
    <mergeCell ref="BF519:BJ519"/>
    <mergeCell ref="AF526:AH526"/>
    <mergeCell ref="W33:Y33"/>
    <mergeCell ref="W34:Y34"/>
    <mergeCell ref="W35:Y35"/>
    <mergeCell ref="W40:Y40"/>
    <mergeCell ref="W41:Y41"/>
    <mergeCell ref="AF540:AH540"/>
    <mergeCell ref="AC539:AE539"/>
    <mergeCell ref="AF539:AH539"/>
    <mergeCell ref="W42:Y42"/>
    <mergeCell ref="Z537:AB537"/>
    <mergeCell ref="AC542:AE542"/>
    <mergeCell ref="AF542:AH542"/>
    <mergeCell ref="AL537:AN537"/>
    <mergeCell ref="AO537:AQ537"/>
    <mergeCell ref="AI541:AK541"/>
    <mergeCell ref="Z538:AB538"/>
    <mergeCell ref="AC538:AE538"/>
    <mergeCell ref="AF538:AH538"/>
    <mergeCell ref="AI538:AK538"/>
    <mergeCell ref="AC540:AE540"/>
    <mergeCell ref="Z543:AB543"/>
    <mergeCell ref="AO543:AQ543"/>
    <mergeCell ref="AL541:AN541"/>
    <mergeCell ref="AO541:AQ541"/>
    <mergeCell ref="AC543:AE543"/>
    <mergeCell ref="AI542:AK542"/>
    <mergeCell ref="Z541:AB541"/>
    <mergeCell ref="AC541:AE541"/>
    <mergeCell ref="AF541:AH541"/>
    <mergeCell ref="Z542:AB542"/>
    <mergeCell ref="W45:Y45"/>
    <mergeCell ref="Z536:AB536"/>
    <mergeCell ref="AO534:AQ534"/>
    <mergeCell ref="AI540:AK540"/>
    <mergeCell ref="AL540:AN540"/>
    <mergeCell ref="AO540:AQ540"/>
    <mergeCell ref="W37:Y37"/>
    <mergeCell ref="Z539:AB539"/>
    <mergeCell ref="W44:Y44"/>
    <mergeCell ref="AL538:AN538"/>
    <mergeCell ref="W52:Y52"/>
    <mergeCell ref="W53:Y53"/>
    <mergeCell ref="W54:Y54"/>
    <mergeCell ref="W528:Y528"/>
    <mergeCell ref="W55:Y55"/>
    <mergeCell ref="W57:Y57"/>
    <mergeCell ref="W58:Y58"/>
    <mergeCell ref="W59:Y59"/>
    <mergeCell ref="W70:Y70"/>
    <mergeCell ref="W56:Y56"/>
    <mergeCell ref="W532:Y532"/>
    <mergeCell ref="AI529:AK529"/>
    <mergeCell ref="AL528:AN528"/>
    <mergeCell ref="AI528:AK528"/>
    <mergeCell ref="AL529:AN529"/>
    <mergeCell ref="AO531:AQ531"/>
    <mergeCell ref="AO530:AQ530"/>
    <mergeCell ref="AO522:AQ522"/>
    <mergeCell ref="AC537:AE537"/>
    <mergeCell ref="AF537:AH537"/>
    <mergeCell ref="AI537:AK537"/>
    <mergeCell ref="AC536:AE536"/>
    <mergeCell ref="AF536:AH536"/>
    <mergeCell ref="AI536:AK536"/>
    <mergeCell ref="W811:Y811"/>
    <mergeCell ref="CE548:CM548"/>
    <mergeCell ref="Z549:AB549"/>
    <mergeCell ref="AC549:AE549"/>
    <mergeCell ref="AF549:AH549"/>
    <mergeCell ref="AI549:AK549"/>
    <mergeCell ref="BA548:BE548"/>
    <mergeCell ref="BF548:BJ548"/>
    <mergeCell ref="AF548:AH548"/>
    <mergeCell ref="AL548:AN548"/>
    <mergeCell ref="AR547:AT547"/>
    <mergeCell ref="AO547:AQ547"/>
    <mergeCell ref="AO546:AQ546"/>
    <mergeCell ref="AU546:AW546"/>
    <mergeCell ref="AL543:AN543"/>
    <mergeCell ref="AL547:AN547"/>
    <mergeCell ref="AL546:AN546"/>
    <mergeCell ref="AR543:AT543"/>
    <mergeCell ref="AU544:AW544"/>
    <mergeCell ref="AO544:AQ544"/>
    <mergeCell ref="AO548:AQ548"/>
    <mergeCell ref="AR548:AT548"/>
    <mergeCell ref="AU548:AW548"/>
    <mergeCell ref="BF508:BJ508"/>
    <mergeCell ref="BZ505:CD505"/>
    <mergeCell ref="BA544:BE544"/>
    <mergeCell ref="AX536:AZ536"/>
    <mergeCell ref="AR533:AT533"/>
    <mergeCell ref="AU533:AW533"/>
    <mergeCell ref="AU547:AW547"/>
    <mergeCell ref="CE544:CM544"/>
    <mergeCell ref="BF544:BJ544"/>
    <mergeCell ref="BK508:BO508"/>
    <mergeCell ref="BF529:BJ529"/>
    <mergeCell ref="AU543:AW543"/>
    <mergeCell ref="CE543:CM543"/>
    <mergeCell ref="AU542:AW542"/>
    <mergeCell ref="AU537:AW537"/>
    <mergeCell ref="BK544:BO544"/>
    <mergeCell ref="CE539:CM539"/>
    <mergeCell ref="AR544:AT544"/>
    <mergeCell ref="AX544:AZ544"/>
    <mergeCell ref="AU538:AW538"/>
    <mergeCell ref="BP505:BT505"/>
    <mergeCell ref="BA519:BE519"/>
    <mergeCell ref="BK541:BO541"/>
    <mergeCell ref="BP516:BT516"/>
    <mergeCell ref="CE542:CM542"/>
    <mergeCell ref="AF544:AH544"/>
    <mergeCell ref="AI544:AK544"/>
    <mergeCell ref="AO542:AQ542"/>
    <mergeCell ref="AO539:AQ539"/>
    <mergeCell ref="AO538:AQ538"/>
    <mergeCell ref="BA541:BE541"/>
    <mergeCell ref="CE546:CM546"/>
    <mergeCell ref="AL545:AN545"/>
    <mergeCell ref="AO545:AQ545"/>
    <mergeCell ref="BP545:BT545"/>
    <mergeCell ref="BZ545:CD545"/>
    <mergeCell ref="BK546:BO546"/>
    <mergeCell ref="CE545:CM545"/>
    <mergeCell ref="BZ546:CD546"/>
    <mergeCell ref="AR546:AT546"/>
    <mergeCell ref="AR545:AT545"/>
    <mergeCell ref="W27:Y27"/>
    <mergeCell ref="W19:Y19"/>
    <mergeCell ref="AO549:AQ549"/>
    <mergeCell ref="AI548:AK548"/>
    <mergeCell ref="W31:Y31"/>
    <mergeCell ref="W32:Y32"/>
    <mergeCell ref="Z548:AB548"/>
    <mergeCell ref="AL549:AN549"/>
    <mergeCell ref="AC546:AE546"/>
    <mergeCell ref="AF546:AH546"/>
    <mergeCell ref="W16:Y18"/>
    <mergeCell ref="W20:Y20"/>
    <mergeCell ref="W21:Y21"/>
    <mergeCell ref="W22:Y22"/>
    <mergeCell ref="W23:Y23"/>
    <mergeCell ref="AC548:AE548"/>
    <mergeCell ref="W29:Y29"/>
    <mergeCell ref="W25:Y25"/>
    <mergeCell ref="W26:Y26"/>
    <mergeCell ref="Z546:AB546"/>
    <mergeCell ref="AO550:AQ550"/>
    <mergeCell ref="BK550:BO550"/>
    <mergeCell ref="BF550:BJ550"/>
    <mergeCell ref="AX495:AZ495"/>
    <mergeCell ref="BP548:BT548"/>
    <mergeCell ref="AX528:AZ528"/>
    <mergeCell ref="BK497:BO497"/>
    <mergeCell ref="BP500:BT500"/>
    <mergeCell ref="BA512:BE512"/>
    <mergeCell ref="BK513:BO513"/>
    <mergeCell ref="BU492:BY492"/>
    <mergeCell ref="BA510:BE510"/>
    <mergeCell ref="BA493:BE493"/>
    <mergeCell ref="BF493:BJ493"/>
    <mergeCell ref="BP492:BT492"/>
    <mergeCell ref="AF547:AH547"/>
    <mergeCell ref="BP493:BT493"/>
    <mergeCell ref="BA499:BE499"/>
    <mergeCell ref="BA505:BE505"/>
    <mergeCell ref="AI550:AK550"/>
    <mergeCell ref="Z550:AB550"/>
    <mergeCell ref="AC550:AE550"/>
    <mergeCell ref="W548:Y548"/>
    <mergeCell ref="W30:Y30"/>
    <mergeCell ref="W49:Y49"/>
    <mergeCell ref="W50:Y50"/>
    <mergeCell ref="Z547:AB547"/>
    <mergeCell ref="AC547:AE547"/>
    <mergeCell ref="AL542:AN542"/>
    <mergeCell ref="AI547:AK547"/>
    <mergeCell ref="AI543:AK543"/>
    <mergeCell ref="AI546:AK546"/>
    <mergeCell ref="Z540:AB540"/>
    <mergeCell ref="BU495:BY495"/>
    <mergeCell ref="BF496:BJ496"/>
    <mergeCell ref="BU497:BY497"/>
    <mergeCell ref="BU496:BY496"/>
    <mergeCell ref="BK500:BO500"/>
    <mergeCell ref="BU501:BY501"/>
    <mergeCell ref="BA497:BE497"/>
    <mergeCell ref="BP496:BT496"/>
    <mergeCell ref="BA503:BE503"/>
    <mergeCell ref="BP499:BT499"/>
    <mergeCell ref="BU499:BY499"/>
    <mergeCell ref="AX819:AZ819"/>
    <mergeCell ref="AX817:AZ817"/>
    <mergeCell ref="AX818:AZ818"/>
    <mergeCell ref="AU561:AW561"/>
    <mergeCell ref="AO565:AQ565"/>
    <mergeCell ref="AR569:AT569"/>
    <mergeCell ref="AX791:AZ791"/>
    <mergeCell ref="AR562:AT562"/>
    <mergeCell ref="AU549:AW549"/>
    <mergeCell ref="BA496:BE496"/>
    <mergeCell ref="BF489:BJ489"/>
    <mergeCell ref="BA501:BE501"/>
    <mergeCell ref="BA537:BE537"/>
    <mergeCell ref="BF503:BJ503"/>
    <mergeCell ref="AX508:AZ508"/>
    <mergeCell ref="BA540:BE540"/>
    <mergeCell ref="BF540:BJ540"/>
    <mergeCell ref="BA570:BE570"/>
    <mergeCell ref="AU554:AW554"/>
    <mergeCell ref="AU550:AW550"/>
    <mergeCell ref="BA560:BE560"/>
    <mergeCell ref="AU563:AW563"/>
    <mergeCell ref="AU562:AW562"/>
    <mergeCell ref="AU559:AW559"/>
    <mergeCell ref="BA561:BE561"/>
    <mergeCell ref="AU556:AW556"/>
    <mergeCell ref="BA553:BE553"/>
    <mergeCell ref="BA558:BE558"/>
    <mergeCell ref="BF553:BJ553"/>
    <mergeCell ref="BA550:BE550"/>
    <mergeCell ref="BF501:BJ501"/>
    <mergeCell ref="BF541:BJ541"/>
    <mergeCell ref="BF549:BJ549"/>
    <mergeCell ref="BF557:BJ557"/>
    <mergeCell ref="BA507:BE507"/>
    <mergeCell ref="BA545:BE545"/>
    <mergeCell ref="BF497:BJ497"/>
    <mergeCell ref="AU552:AW552"/>
    <mergeCell ref="AU551:AW551"/>
    <mergeCell ref="BF552:BJ552"/>
    <mergeCell ref="BF491:BJ491"/>
    <mergeCell ref="BA495:BE495"/>
    <mergeCell ref="BF545:BJ545"/>
    <mergeCell ref="AU545:AW545"/>
    <mergeCell ref="AX529:AZ529"/>
    <mergeCell ref="AR551:AT551"/>
    <mergeCell ref="AR550:AT550"/>
    <mergeCell ref="AO552:AQ552"/>
    <mergeCell ref="AR552:AT552"/>
    <mergeCell ref="BA502:BE502"/>
    <mergeCell ref="BF502:BJ502"/>
    <mergeCell ref="AR539:AT539"/>
    <mergeCell ref="AU539:AW539"/>
    <mergeCell ref="AX524:AZ524"/>
    <mergeCell ref="AR537:AT537"/>
    <mergeCell ref="AR542:AT542"/>
    <mergeCell ref="AU540:AW540"/>
    <mergeCell ref="AR535:AT535"/>
    <mergeCell ref="AU536:AW536"/>
    <mergeCell ref="AU535:AW535"/>
    <mergeCell ref="AR524:AT524"/>
    <mergeCell ref="AR541:AT541"/>
    <mergeCell ref="AU541:AW541"/>
    <mergeCell ref="AR538:AT538"/>
    <mergeCell ref="BA485:BE485"/>
    <mergeCell ref="AL554:AN554"/>
    <mergeCell ref="BA487:BE487"/>
    <mergeCell ref="BA488:BE488"/>
    <mergeCell ref="AO553:AQ553"/>
    <mergeCell ref="AR553:AT553"/>
    <mergeCell ref="AL553:AN553"/>
    <mergeCell ref="AO558:AQ558"/>
    <mergeCell ref="AR558:AT558"/>
    <mergeCell ref="AU553:AW553"/>
    <mergeCell ref="AO554:AQ554"/>
    <mergeCell ref="AR554:AT554"/>
    <mergeCell ref="AO555:AQ555"/>
    <mergeCell ref="AR555:AT555"/>
    <mergeCell ref="AU555:AW555"/>
    <mergeCell ref="AU558:AW558"/>
    <mergeCell ref="AL565:AN565"/>
    <mergeCell ref="AO562:AQ562"/>
    <mergeCell ref="BK552:BO552"/>
    <mergeCell ref="BP552:BT552"/>
    <mergeCell ref="CE551:CM551"/>
    <mergeCell ref="BK548:BO548"/>
    <mergeCell ref="BK496:BO496"/>
    <mergeCell ref="BP497:BT497"/>
    <mergeCell ref="CE550:CM550"/>
    <mergeCell ref="BP550:BT550"/>
    <mergeCell ref="AL544:AN544"/>
    <mergeCell ref="BA538:BE538"/>
    <mergeCell ref="BF538:BJ538"/>
    <mergeCell ref="BK538:BO538"/>
    <mergeCell ref="BP538:BT538"/>
    <mergeCell ref="CE537:CM537"/>
    <mergeCell ref="BK537:BO537"/>
    <mergeCell ref="CE536:CM536"/>
    <mergeCell ref="BF536:BJ536"/>
    <mergeCell ref="BK536:BO536"/>
    <mergeCell ref="BP536:BT536"/>
    <mergeCell ref="BU537:BY537"/>
    <mergeCell ref="BZ537:CD537"/>
    <mergeCell ref="BP513:BT513"/>
    <mergeCell ref="BU513:BY513"/>
    <mergeCell ref="AX514:AZ514"/>
    <mergeCell ref="AR530:AT530"/>
    <mergeCell ref="BA521:BE521"/>
    <mergeCell ref="AX522:AZ522"/>
    <mergeCell ref="BA515:BE515"/>
    <mergeCell ref="AL535:AN535"/>
    <mergeCell ref="AO535:AQ535"/>
    <mergeCell ref="AL536:AN536"/>
    <mergeCell ref="AO536:AQ536"/>
    <mergeCell ref="AL531:AN531"/>
    <mergeCell ref="AL533:AN533"/>
    <mergeCell ref="BK533:BO533"/>
    <mergeCell ref="AR529:AT529"/>
    <mergeCell ref="BA529:BE529"/>
    <mergeCell ref="AU529:AW529"/>
    <mergeCell ref="BF526:BJ526"/>
    <mergeCell ref="BU521:BY521"/>
    <mergeCell ref="AR527:AT527"/>
    <mergeCell ref="AO526:AQ526"/>
    <mergeCell ref="AR523:AT523"/>
    <mergeCell ref="BK511:BO511"/>
    <mergeCell ref="CE516:CM516"/>
    <mergeCell ref="BU530:BY530"/>
    <mergeCell ref="AX816:AZ816"/>
    <mergeCell ref="AL557:AN557"/>
    <mergeCell ref="AO557:AQ557"/>
    <mergeCell ref="AR557:AT557"/>
    <mergeCell ref="AU557:AW557"/>
    <mergeCell ref="BA556:BE556"/>
    <mergeCell ref="AX815:AZ815"/>
    <mergeCell ref="AX797:AZ797"/>
    <mergeCell ref="AX795:AZ795"/>
    <mergeCell ref="AX813:AZ813"/>
    <mergeCell ref="CE554:CM554"/>
    <mergeCell ref="BK487:BO487"/>
    <mergeCell ref="BP487:BT487"/>
    <mergeCell ref="CE553:CM553"/>
    <mergeCell ref="BZ486:CD486"/>
    <mergeCell ref="BP544:BT544"/>
    <mergeCell ref="BK495:BO495"/>
    <mergeCell ref="BP495:BT495"/>
    <mergeCell ref="CE549:CM549"/>
    <mergeCell ref="BK486:BO486"/>
    <mergeCell ref="BK485:BO485"/>
    <mergeCell ref="BP485:BT485"/>
    <mergeCell ref="BF484:BJ484"/>
    <mergeCell ref="BF485:BJ485"/>
    <mergeCell ref="BU484:BY484"/>
    <mergeCell ref="BP484:BT484"/>
    <mergeCell ref="BZ484:CD484"/>
    <mergeCell ref="Z545:AB545"/>
    <mergeCell ref="AC545:AE545"/>
    <mergeCell ref="AF545:AH545"/>
    <mergeCell ref="AI545:AK545"/>
    <mergeCell ref="AF543:AH543"/>
    <mergeCell ref="AI539:AK539"/>
    <mergeCell ref="Z544:AB544"/>
    <mergeCell ref="AC544:AE544"/>
    <mergeCell ref="AF535:AH535"/>
    <mergeCell ref="AI535:AK535"/>
    <mergeCell ref="AF533:AH533"/>
    <mergeCell ref="AI533:AK533"/>
    <mergeCell ref="AO533:AQ533"/>
    <mergeCell ref="BA532:BE532"/>
    <mergeCell ref="AL532:AN532"/>
    <mergeCell ref="BA531:BE531"/>
    <mergeCell ref="BF531:BJ531"/>
    <mergeCell ref="CE535:CM535"/>
    <mergeCell ref="BU515:BY515"/>
    <mergeCell ref="BU528:BY528"/>
    <mergeCell ref="BP529:BT529"/>
    <mergeCell ref="BP521:BT521"/>
    <mergeCell ref="BF518:BJ518"/>
    <mergeCell ref="BP518:BT518"/>
    <mergeCell ref="BA530:BE530"/>
    <mergeCell ref="BZ531:CD531"/>
    <mergeCell ref="CE531:CM531"/>
    <mergeCell ref="AI531:AK531"/>
    <mergeCell ref="CE529:CM529"/>
    <mergeCell ref="AL530:AN530"/>
    <mergeCell ref="AO529:AQ529"/>
    <mergeCell ref="BU485:BY485"/>
    <mergeCell ref="BU486:BY486"/>
    <mergeCell ref="BU487:BY487"/>
    <mergeCell ref="BF487:BJ487"/>
    <mergeCell ref="BP486:BT486"/>
    <mergeCell ref="BK553:BO553"/>
    <mergeCell ref="AI558:AK558"/>
    <mergeCell ref="AL558:AN558"/>
    <mergeCell ref="AI556:AK556"/>
    <mergeCell ref="Z557:AB557"/>
    <mergeCell ref="AI557:AK557"/>
    <mergeCell ref="AC557:AE557"/>
    <mergeCell ref="AL556:AN556"/>
    <mergeCell ref="BA478:BE478"/>
    <mergeCell ref="BA479:BE479"/>
    <mergeCell ref="BA480:BE480"/>
    <mergeCell ref="BA481:BE481"/>
    <mergeCell ref="AL555:AN555"/>
    <mergeCell ref="BA552:BE552"/>
    <mergeCell ref="AX549:AZ549"/>
    <mergeCell ref="BA490:BE490"/>
    <mergeCell ref="AO551:AQ551"/>
    <mergeCell ref="AL550:AN550"/>
    <mergeCell ref="AF555:AH555"/>
    <mergeCell ref="AO556:AQ556"/>
    <mergeCell ref="AR556:AT556"/>
    <mergeCell ref="W556:Y556"/>
    <mergeCell ref="Z556:AB556"/>
    <mergeCell ref="AC556:AE556"/>
    <mergeCell ref="AF556:AH556"/>
    <mergeCell ref="W558:Y558"/>
    <mergeCell ref="W555:Y555"/>
    <mergeCell ref="AF557:AH557"/>
    <mergeCell ref="CE556:CM556"/>
    <mergeCell ref="BF556:BJ556"/>
    <mergeCell ref="BK556:BO556"/>
    <mergeCell ref="BP556:BT556"/>
    <mergeCell ref="Z555:AB555"/>
    <mergeCell ref="AC555:AE555"/>
    <mergeCell ref="AI555:AK555"/>
    <mergeCell ref="Z554:AB554"/>
    <mergeCell ref="AC554:AE554"/>
    <mergeCell ref="AF554:AH554"/>
    <mergeCell ref="AI554:AK554"/>
    <mergeCell ref="Z553:AB553"/>
    <mergeCell ref="AC553:AE553"/>
    <mergeCell ref="AF553:AH553"/>
    <mergeCell ref="AI553:AK553"/>
    <mergeCell ref="BU550:BY550"/>
    <mergeCell ref="BZ552:CD552"/>
    <mergeCell ref="BP551:BT551"/>
    <mergeCell ref="BK551:BO551"/>
    <mergeCell ref="CE552:CM552"/>
    <mergeCell ref="AI552:AK552"/>
    <mergeCell ref="AI551:AK551"/>
    <mergeCell ref="AL551:AN551"/>
    <mergeCell ref="BP490:BT490"/>
    <mergeCell ref="BK549:BO549"/>
    <mergeCell ref="Z552:AB552"/>
    <mergeCell ref="AC552:AE552"/>
    <mergeCell ref="AF552:AH552"/>
    <mergeCell ref="W552:Y552"/>
    <mergeCell ref="AL552:AN552"/>
    <mergeCell ref="AF550:AH550"/>
    <mergeCell ref="AR549:AT549"/>
    <mergeCell ref="Z551:AB551"/>
    <mergeCell ref="AC551:AE551"/>
    <mergeCell ref="AF551:AH551"/>
    <mergeCell ref="BZ495:CD495"/>
    <mergeCell ref="BZ496:CD496"/>
    <mergeCell ref="AR561:AT561"/>
    <mergeCell ref="AL560:AN560"/>
    <mergeCell ref="AX809:AZ809"/>
    <mergeCell ref="AR560:AT560"/>
    <mergeCell ref="AX807:AZ807"/>
    <mergeCell ref="AU569:AW569"/>
    <mergeCell ref="AU560:AW560"/>
    <mergeCell ref="AR565:AT565"/>
    <mergeCell ref="AU565:AW565"/>
    <mergeCell ref="BP564:BT564"/>
    <mergeCell ref="BP576:BT576"/>
    <mergeCell ref="AR564:AT564"/>
    <mergeCell ref="BA477:BE477"/>
    <mergeCell ref="AX547:AZ547"/>
    <mergeCell ref="BA482:BE482"/>
    <mergeCell ref="AX554:AZ554"/>
    <mergeCell ref="BA486:BE486"/>
    <mergeCell ref="BA484:BE484"/>
    <mergeCell ref="BA489:BE489"/>
    <mergeCell ref="AX812:AZ812"/>
    <mergeCell ref="AX808:AZ808"/>
    <mergeCell ref="AX804:AZ804"/>
    <mergeCell ref="BA565:BE565"/>
    <mergeCell ref="BF565:BJ565"/>
    <mergeCell ref="BK565:BO565"/>
    <mergeCell ref="AX810:AZ810"/>
    <mergeCell ref="AX803:AZ803"/>
    <mergeCell ref="AX802:AZ802"/>
    <mergeCell ref="AX801:AZ801"/>
    <mergeCell ref="AX811:AZ811"/>
    <mergeCell ref="AX548:AZ548"/>
    <mergeCell ref="BA491:BE491"/>
    <mergeCell ref="BA602:BE602"/>
    <mergeCell ref="BA557:BE557"/>
    <mergeCell ref="AL539:AN539"/>
    <mergeCell ref="AR536:AT536"/>
    <mergeCell ref="AR534:AT534"/>
    <mergeCell ref="AU534:AW534"/>
    <mergeCell ref="BA513:BE513"/>
    <mergeCell ref="AR540:AT540"/>
    <mergeCell ref="BA506:BE506"/>
    <mergeCell ref="BA536:BE536"/>
    <mergeCell ref="BP508:BT508"/>
    <mergeCell ref="BF510:BJ510"/>
    <mergeCell ref="BK510:BO510"/>
    <mergeCell ref="BP510:BT510"/>
    <mergeCell ref="AU510:AW510"/>
    <mergeCell ref="AR508:AT508"/>
    <mergeCell ref="BK554:BO554"/>
    <mergeCell ref="BP553:BT553"/>
    <mergeCell ref="BP570:BT570"/>
    <mergeCell ref="BP575:BT575"/>
    <mergeCell ref="BP601:BT601"/>
    <mergeCell ref="BK614:BO614"/>
    <mergeCell ref="BP614:BT614"/>
    <mergeCell ref="BK627:BO627"/>
    <mergeCell ref="BP627:BT627"/>
    <mergeCell ref="AX799:AZ799"/>
    <mergeCell ref="AU575:AW575"/>
    <mergeCell ref="AU572:AW572"/>
    <mergeCell ref="AX796:AZ796"/>
    <mergeCell ref="AX794:AZ794"/>
    <mergeCell ref="AX798:AZ798"/>
    <mergeCell ref="AX792:AZ792"/>
    <mergeCell ref="BF476:BJ476"/>
    <mergeCell ref="BK476:BO476"/>
    <mergeCell ref="BK557:BO557"/>
    <mergeCell ref="BZ476:CD476"/>
    <mergeCell ref="BP477:BT477"/>
    <mergeCell ref="BU480:BY480"/>
    <mergeCell ref="BZ480:CD480"/>
    <mergeCell ref="BK482:BO482"/>
    <mergeCell ref="BK480:BO480"/>
    <mergeCell ref="BK479:BO479"/>
    <mergeCell ref="BZ482:CD482"/>
    <mergeCell ref="CE555:CM555"/>
    <mergeCell ref="BK484:BO484"/>
    <mergeCell ref="BF474:BJ474"/>
    <mergeCell ref="BK474:BO474"/>
    <mergeCell ref="BP474:BT474"/>
    <mergeCell ref="BF477:BJ477"/>
    <mergeCell ref="BK504:BO504"/>
    <mergeCell ref="BP504:BT504"/>
    <mergeCell ref="BU511:BY511"/>
    <mergeCell ref="BU512:BY512"/>
    <mergeCell ref="BK507:BO507"/>
    <mergeCell ref="BF500:BJ500"/>
    <mergeCell ref="BF513:BJ513"/>
    <mergeCell ref="BF512:BJ512"/>
    <mergeCell ref="CE541:CM541"/>
    <mergeCell ref="BU504:BY504"/>
    <mergeCell ref="BZ504:CD504"/>
    <mergeCell ref="BZ539:CD539"/>
    <mergeCell ref="CE540:CM540"/>
    <mergeCell ref="BK540:BO540"/>
    <mergeCell ref="BZ506:CD506"/>
    <mergeCell ref="BF537:BJ537"/>
    <mergeCell ref="BU534:BY534"/>
    <mergeCell ref="BU509:BY509"/>
    <mergeCell ref="BZ511:CD511"/>
    <mergeCell ref="BZ512:CD512"/>
    <mergeCell ref="BF475:BJ475"/>
    <mergeCell ref="BK475:BO475"/>
    <mergeCell ref="CE538:CM538"/>
    <mergeCell ref="BZ513:CD513"/>
    <mergeCell ref="BZ517:CD517"/>
    <mergeCell ref="BU517:BY517"/>
    <mergeCell ref="BK516:BO516"/>
    <mergeCell ref="BZ518:CD518"/>
    <mergeCell ref="BK521:BO521"/>
    <mergeCell ref="CE483:CM483"/>
    <mergeCell ref="CE481:CM481"/>
    <mergeCell ref="BZ497:CD497"/>
    <mergeCell ref="BF482:BJ482"/>
    <mergeCell ref="BU482:BY482"/>
    <mergeCell ref="BF483:BJ483"/>
    <mergeCell ref="BK483:BO483"/>
    <mergeCell ref="BP483:BT483"/>
    <mergeCell ref="BZ530:CD530"/>
    <mergeCell ref="CE520:CM520"/>
    <mergeCell ref="CE522:CM522"/>
    <mergeCell ref="CE492:CM492"/>
    <mergeCell ref="CE494:CM494"/>
    <mergeCell ref="BZ534:CD534"/>
    <mergeCell ref="CE513:CM513"/>
    <mergeCell ref="CE500:CM500"/>
    <mergeCell ref="BK501:BO501"/>
    <mergeCell ref="BP501:BT501"/>
    <mergeCell ref="AU568:AW568"/>
    <mergeCell ref="AO566:AQ566"/>
    <mergeCell ref="W564:Y564"/>
    <mergeCell ref="AC560:AE560"/>
    <mergeCell ref="Z561:AB561"/>
    <mergeCell ref="W562:Y562"/>
    <mergeCell ref="W560:Y560"/>
    <mergeCell ref="W559:Y559"/>
    <mergeCell ref="AO559:AQ559"/>
    <mergeCell ref="AL561:AN561"/>
    <mergeCell ref="AO561:AQ561"/>
    <mergeCell ref="Z559:AB559"/>
    <mergeCell ref="AC559:AE559"/>
    <mergeCell ref="AF559:AH559"/>
    <mergeCell ref="AF560:AH560"/>
    <mergeCell ref="AI560:AK560"/>
    <mergeCell ref="Z560:AB560"/>
    <mergeCell ref="Z558:AB558"/>
    <mergeCell ref="AC558:AE558"/>
    <mergeCell ref="AF558:AH558"/>
    <mergeCell ref="W572:Y572"/>
    <mergeCell ref="AI572:AK572"/>
    <mergeCell ref="W571:Y571"/>
    <mergeCell ref="AR571:AT571"/>
    <mergeCell ref="AU571:AW571"/>
    <mergeCell ref="AO570:AQ570"/>
    <mergeCell ref="AF567:AH567"/>
    <mergeCell ref="AI567:AK567"/>
    <mergeCell ref="AL567:AN567"/>
    <mergeCell ref="BF460:BJ460"/>
    <mergeCell ref="AI565:AK565"/>
    <mergeCell ref="BA564:BE564"/>
    <mergeCell ref="BF465:BJ465"/>
    <mergeCell ref="BF470:BJ470"/>
    <mergeCell ref="Z571:AB571"/>
    <mergeCell ref="AI571:AK571"/>
    <mergeCell ref="AL571:AN571"/>
    <mergeCell ref="Z570:AB570"/>
    <mergeCell ref="AR568:AT568"/>
    <mergeCell ref="AI566:AK566"/>
    <mergeCell ref="AL566:AN566"/>
    <mergeCell ref="AO569:AQ569"/>
    <mergeCell ref="AO567:AQ567"/>
    <mergeCell ref="AL568:AN568"/>
    <mergeCell ref="BF461:BJ461"/>
    <mergeCell ref="Z564:AB564"/>
    <mergeCell ref="AC564:AE564"/>
    <mergeCell ref="AF564:AH564"/>
    <mergeCell ref="Z565:AB565"/>
    <mergeCell ref="AC565:AE565"/>
    <mergeCell ref="AF565:AH565"/>
    <mergeCell ref="AI564:AK564"/>
    <mergeCell ref="AL564:AN564"/>
    <mergeCell ref="Z563:AB563"/>
    <mergeCell ref="AC563:AE563"/>
    <mergeCell ref="AF563:AH563"/>
    <mergeCell ref="AI563:AK563"/>
    <mergeCell ref="AL563:AN563"/>
    <mergeCell ref="AO563:AQ563"/>
    <mergeCell ref="Z562:AB562"/>
    <mergeCell ref="AC562:AE562"/>
    <mergeCell ref="BF463:BJ463"/>
    <mergeCell ref="BA476:BE476"/>
    <mergeCell ref="BA468:BE468"/>
    <mergeCell ref="CE566:CM566"/>
    <mergeCell ref="CE564:CM564"/>
    <mergeCell ref="BZ469:CD469"/>
    <mergeCell ref="CE558:CM558"/>
    <mergeCell ref="BZ478:CD478"/>
    <mergeCell ref="W568:Y568"/>
    <mergeCell ref="BA450:BE450"/>
    <mergeCell ref="BP449:BT449"/>
    <mergeCell ref="BP571:BT571"/>
    <mergeCell ref="BK571:BO571"/>
    <mergeCell ref="CE569:CM569"/>
    <mergeCell ref="BA569:BE569"/>
    <mergeCell ref="BF569:BJ569"/>
    <mergeCell ref="BK569:BO569"/>
    <mergeCell ref="BF453:BJ453"/>
    <mergeCell ref="Z569:AB569"/>
    <mergeCell ref="AC569:AE569"/>
    <mergeCell ref="AF569:AH569"/>
    <mergeCell ref="AI569:AK569"/>
    <mergeCell ref="BA455:BE455"/>
    <mergeCell ref="AX468:AZ468"/>
    <mergeCell ref="AX564:AZ564"/>
    <mergeCell ref="BA456:BE456"/>
    <mergeCell ref="AI568:AK568"/>
    <mergeCell ref="AX558:AZ558"/>
    <mergeCell ref="CE568:CM568"/>
    <mergeCell ref="BF568:BJ568"/>
    <mergeCell ref="BK568:BO568"/>
    <mergeCell ref="BP568:BT568"/>
    <mergeCell ref="AX793:AZ793"/>
    <mergeCell ref="AX787:AZ787"/>
    <mergeCell ref="AU591:AW591"/>
    <mergeCell ref="AX784:AZ784"/>
    <mergeCell ref="Z566:AB566"/>
    <mergeCell ref="W567:Y567"/>
    <mergeCell ref="W566:Y566"/>
    <mergeCell ref="AC570:AE570"/>
    <mergeCell ref="AF570:AH570"/>
    <mergeCell ref="AI570:AK570"/>
    <mergeCell ref="Z567:AB567"/>
    <mergeCell ref="AC567:AE567"/>
    <mergeCell ref="W570:Y570"/>
    <mergeCell ref="Z568:AB568"/>
    <mergeCell ref="AC568:AE568"/>
    <mergeCell ref="AF568:AH568"/>
    <mergeCell ref="AU567:AW567"/>
    <mergeCell ref="AX562:AZ562"/>
    <mergeCell ref="AX487:AZ487"/>
    <mergeCell ref="BA568:BE568"/>
    <mergeCell ref="AU566:AW566"/>
    <mergeCell ref="AC566:AE566"/>
    <mergeCell ref="BA500:BE500"/>
    <mergeCell ref="AR563:AT563"/>
    <mergeCell ref="BA464:BE464"/>
    <mergeCell ref="BA465:BE465"/>
    <mergeCell ref="BF472:BJ472"/>
    <mergeCell ref="BF464:BJ464"/>
    <mergeCell ref="BF473:BJ473"/>
    <mergeCell ref="BA466:BE466"/>
    <mergeCell ref="BF471:BJ471"/>
    <mergeCell ref="AL570:AN570"/>
    <mergeCell ref="AL569:AN569"/>
    <mergeCell ref="AR566:AT566"/>
    <mergeCell ref="AF566:AH566"/>
    <mergeCell ref="BU448:BY448"/>
    <mergeCell ref="BZ445:CD445"/>
    <mergeCell ref="BF446:BJ446"/>
    <mergeCell ref="BK446:BO446"/>
    <mergeCell ref="BP446:BT446"/>
    <mergeCell ref="BU446:BY446"/>
    <mergeCell ref="BA448:BE448"/>
    <mergeCell ref="BZ447:CD447"/>
    <mergeCell ref="BP448:BT448"/>
    <mergeCell ref="BZ448:CD448"/>
    <mergeCell ref="BF445:BJ445"/>
    <mergeCell ref="BZ449:CD449"/>
    <mergeCell ref="BF447:BJ447"/>
    <mergeCell ref="BK447:BO447"/>
    <mergeCell ref="BU449:BY449"/>
    <mergeCell ref="BZ452:CD452"/>
    <mergeCell ref="BK450:BO450"/>
    <mergeCell ref="BF450:BJ450"/>
    <mergeCell ref="BP450:BT450"/>
    <mergeCell ref="BF452:BJ452"/>
    <mergeCell ref="BK452:BO452"/>
    <mergeCell ref="AC561:AE561"/>
    <mergeCell ref="AF561:AH561"/>
    <mergeCell ref="AI561:AK561"/>
    <mergeCell ref="AF562:AH562"/>
    <mergeCell ref="AI562:AK562"/>
    <mergeCell ref="AL562:AN562"/>
    <mergeCell ref="AI559:AK559"/>
    <mergeCell ref="AO560:AQ560"/>
    <mergeCell ref="AL559:AN559"/>
    <mergeCell ref="AR559:AT559"/>
    <mergeCell ref="CE561:CM561"/>
    <mergeCell ref="BU468:BY468"/>
    <mergeCell ref="BZ468:CD468"/>
    <mergeCell ref="BP468:BT468"/>
    <mergeCell ref="BU476:BY476"/>
    <mergeCell ref="BU489:BY489"/>
    <mergeCell ref="BZ471:CD471"/>
    <mergeCell ref="CE557:CM557"/>
    <mergeCell ref="BU469:BY469"/>
    <mergeCell ref="CE560:CM560"/>
    <mergeCell ref="BK453:BO453"/>
    <mergeCell ref="BK455:BO455"/>
    <mergeCell ref="BU453:BY453"/>
    <mergeCell ref="BU459:BY459"/>
    <mergeCell ref="BK460:BO460"/>
    <mergeCell ref="BP461:BT461"/>
    <mergeCell ref="BU461:BY461"/>
    <mergeCell ref="BP453:BT453"/>
    <mergeCell ref="BZ462:CD462"/>
    <mergeCell ref="BU467:BY467"/>
    <mergeCell ref="BK468:BO468"/>
    <mergeCell ref="BA474:BE474"/>
    <mergeCell ref="BF468:BJ468"/>
    <mergeCell ref="BA470:BE470"/>
    <mergeCell ref="BA471:BE471"/>
    <mergeCell ref="BA472:BE472"/>
    <mergeCell ref="BA473:BE473"/>
    <mergeCell ref="BF560:BJ560"/>
    <mergeCell ref="BK560:BO560"/>
    <mergeCell ref="BP560:BT560"/>
    <mergeCell ref="BP559:BT559"/>
    <mergeCell ref="CE559:CM559"/>
    <mergeCell ref="BK471:BO471"/>
    <mergeCell ref="Z576:AB576"/>
    <mergeCell ref="AC576:AE576"/>
    <mergeCell ref="AF576:AH576"/>
    <mergeCell ref="AI576:AK576"/>
    <mergeCell ref="AL576:AN576"/>
    <mergeCell ref="Z575:AB575"/>
    <mergeCell ref="AC575:AE575"/>
    <mergeCell ref="AF575:AH575"/>
    <mergeCell ref="AI575:AK575"/>
    <mergeCell ref="AO573:AQ573"/>
    <mergeCell ref="AR573:AT573"/>
    <mergeCell ref="AU573:AW573"/>
    <mergeCell ref="BA443:BE443"/>
    <mergeCell ref="AR567:AT567"/>
    <mergeCell ref="BF573:BJ573"/>
    <mergeCell ref="CE572:CM572"/>
    <mergeCell ref="Z573:AB573"/>
    <mergeCell ref="AC573:AE573"/>
    <mergeCell ref="AF573:AH573"/>
    <mergeCell ref="AI573:AK573"/>
    <mergeCell ref="BA572:BE572"/>
    <mergeCell ref="AR572:AT572"/>
    <mergeCell ref="AL572:AN572"/>
    <mergeCell ref="AF572:AH572"/>
    <mergeCell ref="BF436:BJ436"/>
    <mergeCell ref="BK436:BO436"/>
    <mergeCell ref="BZ437:CD437"/>
    <mergeCell ref="BU436:BY436"/>
    <mergeCell ref="AL575:AN575"/>
    <mergeCell ref="BU439:BY439"/>
    <mergeCell ref="BF442:BJ442"/>
    <mergeCell ref="BK442:BO442"/>
    <mergeCell ref="BP442:BT442"/>
    <mergeCell ref="BU442:BY442"/>
    <mergeCell ref="AX479:AZ479"/>
    <mergeCell ref="BU447:BY447"/>
    <mergeCell ref="BP441:BT441"/>
    <mergeCell ref="BU441:BY441"/>
    <mergeCell ref="AO575:AQ575"/>
    <mergeCell ref="CE574:CM574"/>
    <mergeCell ref="BF438:BJ438"/>
    <mergeCell ref="BK438:BO438"/>
    <mergeCell ref="BP438:BT438"/>
    <mergeCell ref="BU438:BY438"/>
    <mergeCell ref="BZ438:CD438"/>
    <mergeCell ref="BA439:BE439"/>
    <mergeCell ref="BZ440:CD440"/>
    <mergeCell ref="BA441:BE441"/>
    <mergeCell ref="BP572:BT572"/>
    <mergeCell ref="BZ441:CD441"/>
    <mergeCell ref="BF439:BJ439"/>
    <mergeCell ref="BK439:BO439"/>
    <mergeCell ref="BA457:BE457"/>
    <mergeCell ref="AC571:AE571"/>
    <mergeCell ref="AF571:AH571"/>
    <mergeCell ref="AO574:AQ574"/>
    <mergeCell ref="BZ443:CD443"/>
    <mergeCell ref="BU445:BY445"/>
    <mergeCell ref="BP445:BT445"/>
    <mergeCell ref="AL573:AN573"/>
    <mergeCell ref="Z572:AB572"/>
    <mergeCell ref="AC572:AE572"/>
    <mergeCell ref="CE571:CM571"/>
    <mergeCell ref="BF444:BJ444"/>
    <mergeCell ref="BP455:BT455"/>
    <mergeCell ref="BU455:BY455"/>
    <mergeCell ref="CE567:CM567"/>
    <mergeCell ref="BF459:BJ459"/>
    <mergeCell ref="BF456:BJ456"/>
    <mergeCell ref="BK456:BO456"/>
    <mergeCell ref="BZ455:CD455"/>
    <mergeCell ref="BP460:BT460"/>
    <mergeCell ref="AR570:AT570"/>
    <mergeCell ref="AX435:AZ435"/>
    <mergeCell ref="AU576:AW576"/>
    <mergeCell ref="AR578:AT578"/>
    <mergeCell ref="AU578:AW578"/>
    <mergeCell ref="AX491:AZ491"/>
    <mergeCell ref="AX486:AZ486"/>
    <mergeCell ref="BF441:BJ441"/>
    <mergeCell ref="CE565:CM565"/>
    <mergeCell ref="CE562:CM562"/>
    <mergeCell ref="BZ489:CD489"/>
    <mergeCell ref="CE547:CM547"/>
    <mergeCell ref="BZ564:CD564"/>
    <mergeCell ref="BF564:BJ564"/>
    <mergeCell ref="BK463:BO463"/>
    <mergeCell ref="BU463:BY463"/>
    <mergeCell ref="BP463:BT463"/>
    <mergeCell ref="BF466:BJ466"/>
    <mergeCell ref="BU464:BY464"/>
    <mergeCell ref="BK464:BO464"/>
    <mergeCell ref="BK465:BO465"/>
    <mergeCell ref="BP465:BT465"/>
    <mergeCell ref="BU465:BY465"/>
    <mergeCell ref="AU564:AW564"/>
    <mergeCell ref="BA462:BE462"/>
    <mergeCell ref="BA463:BE463"/>
    <mergeCell ref="BK466:BO466"/>
    <mergeCell ref="BP466:BT466"/>
    <mergeCell ref="BK469:BO469"/>
    <mergeCell ref="BP469:BT469"/>
    <mergeCell ref="BK470:BO470"/>
    <mergeCell ref="BP467:BT467"/>
    <mergeCell ref="CE563:CM563"/>
    <mergeCell ref="BF462:BJ462"/>
    <mergeCell ref="BK462:BO462"/>
    <mergeCell ref="BP462:BT462"/>
    <mergeCell ref="BU462:BY462"/>
    <mergeCell ref="AX521:AZ521"/>
    <mergeCell ref="CE577:CM577"/>
    <mergeCell ref="BP436:BT436"/>
    <mergeCell ref="BZ436:CD436"/>
    <mergeCell ref="BF437:BJ437"/>
    <mergeCell ref="BA437:BE437"/>
    <mergeCell ref="BP437:BT437"/>
    <mergeCell ref="BU437:BY437"/>
    <mergeCell ref="CE575:CM575"/>
    <mergeCell ref="BP439:BT439"/>
    <mergeCell ref="BF451:BJ451"/>
    <mergeCell ref="CE573:CM573"/>
    <mergeCell ref="BK444:BO444"/>
    <mergeCell ref="BP444:BT444"/>
    <mergeCell ref="BU444:BY444"/>
    <mergeCell ref="BZ444:CD444"/>
    <mergeCell ref="CE570:CM570"/>
    <mergeCell ref="BF449:BJ449"/>
    <mergeCell ref="BK449:BO449"/>
    <mergeCell ref="AL581:AN581"/>
    <mergeCell ref="AO581:AQ581"/>
    <mergeCell ref="AR581:AT581"/>
    <mergeCell ref="AU581:AW581"/>
    <mergeCell ref="BK585:BO585"/>
    <mergeCell ref="BU425:BY425"/>
    <mergeCell ref="BK580:BO580"/>
    <mergeCell ref="BK428:BO428"/>
    <mergeCell ref="BP428:BT428"/>
    <mergeCell ref="BF429:BJ429"/>
    <mergeCell ref="AX786:AZ786"/>
    <mergeCell ref="BK586:BO586"/>
    <mergeCell ref="BK594:BO594"/>
    <mergeCell ref="BA582:BE582"/>
    <mergeCell ref="BA583:BE583"/>
    <mergeCell ref="BA429:BE429"/>
    <mergeCell ref="AX785:AZ785"/>
    <mergeCell ref="BK578:BO578"/>
    <mergeCell ref="BK590:BO590"/>
    <mergeCell ref="BF599:BJ599"/>
    <mergeCell ref="BA578:BE578"/>
    <mergeCell ref="BK579:BO579"/>
    <mergeCell ref="CE579:CM579"/>
    <mergeCell ref="CE580:CM580"/>
    <mergeCell ref="AL579:AN579"/>
    <mergeCell ref="AO579:AQ579"/>
    <mergeCell ref="BZ580:CD580"/>
    <mergeCell ref="AU580:AW580"/>
    <mergeCell ref="BK589:BO589"/>
    <mergeCell ref="AX782:AZ782"/>
    <mergeCell ref="BA611:BE611"/>
    <mergeCell ref="BF614:BJ614"/>
    <mergeCell ref="BA642:BE642"/>
    <mergeCell ref="BF647:BJ647"/>
    <mergeCell ref="CE578:CM578"/>
    <mergeCell ref="BK432:BO432"/>
    <mergeCell ref="BK433:BO433"/>
    <mergeCell ref="BK572:BO572"/>
    <mergeCell ref="CE576:CM576"/>
    <mergeCell ref="BK429:BO429"/>
    <mergeCell ref="BP429:BT429"/>
    <mergeCell ref="BU429:BY429"/>
    <mergeCell ref="BZ429:CD429"/>
    <mergeCell ref="BZ430:CD430"/>
    <mergeCell ref="BP433:BT433"/>
    <mergeCell ref="BU433:BY433"/>
    <mergeCell ref="BU432:BY432"/>
    <mergeCell ref="BU431:BY431"/>
    <mergeCell ref="BF431:BJ431"/>
    <mergeCell ref="BK431:BO431"/>
    <mergeCell ref="AR574:AT574"/>
    <mergeCell ref="AU574:AW574"/>
    <mergeCell ref="BA574:BE574"/>
    <mergeCell ref="BF574:BJ574"/>
    <mergeCell ref="BA575:BE575"/>
    <mergeCell ref="AR579:AT579"/>
    <mergeCell ref="AR575:AT575"/>
    <mergeCell ref="BF578:BJ578"/>
    <mergeCell ref="BA442:BE442"/>
    <mergeCell ref="AX783:AZ783"/>
    <mergeCell ref="BA449:BE449"/>
    <mergeCell ref="BA577:BE577"/>
    <mergeCell ref="BF455:BJ455"/>
    <mergeCell ref="BK576:BO576"/>
    <mergeCell ref="B583:R583"/>
    <mergeCell ref="AO583:AQ583"/>
    <mergeCell ref="S583:T583"/>
    <mergeCell ref="U583:V583"/>
    <mergeCell ref="AF583:AH583"/>
    <mergeCell ref="AL582:AN582"/>
    <mergeCell ref="AF582:AH582"/>
    <mergeCell ref="AI582:AK582"/>
    <mergeCell ref="AI583:AK583"/>
    <mergeCell ref="AL583:AN583"/>
    <mergeCell ref="W583:Y583"/>
    <mergeCell ref="BF420:BJ420"/>
    <mergeCell ref="BK420:BO420"/>
    <mergeCell ref="BP420:BT420"/>
    <mergeCell ref="BF421:BJ421"/>
    <mergeCell ref="BK421:BO421"/>
    <mergeCell ref="BP421:BT421"/>
    <mergeCell ref="BF426:BJ426"/>
    <mergeCell ref="AF581:AH581"/>
    <mergeCell ref="BF424:BJ424"/>
    <mergeCell ref="BU422:BY422"/>
    <mergeCell ref="BU423:BY423"/>
    <mergeCell ref="BP422:BT422"/>
    <mergeCell ref="AC580:AE580"/>
    <mergeCell ref="AF580:AH580"/>
    <mergeCell ref="AI579:AK579"/>
    <mergeCell ref="W580:Y580"/>
    <mergeCell ref="W579:Y579"/>
    <mergeCell ref="Z579:AB579"/>
    <mergeCell ref="AC579:AE579"/>
    <mergeCell ref="AF579:AH579"/>
    <mergeCell ref="Z580:AB580"/>
    <mergeCell ref="Z581:AB581"/>
    <mergeCell ref="AC581:AE581"/>
    <mergeCell ref="BU428:BY428"/>
    <mergeCell ref="AO576:AQ576"/>
    <mergeCell ref="AO571:AQ571"/>
    <mergeCell ref="AL577:AN577"/>
    <mergeCell ref="AO564:AQ564"/>
    <mergeCell ref="Z578:AB578"/>
    <mergeCell ref="AC578:AE578"/>
    <mergeCell ref="AF578:AH578"/>
    <mergeCell ref="AI578:AK578"/>
    <mergeCell ref="AL578:AN578"/>
    <mergeCell ref="BA433:BE433"/>
    <mergeCell ref="BA432:BE432"/>
    <mergeCell ref="BF432:BJ432"/>
    <mergeCell ref="BF433:BJ433"/>
    <mergeCell ref="Z577:AB577"/>
    <mergeCell ref="AC577:AE577"/>
    <mergeCell ref="AF577:AH577"/>
    <mergeCell ref="AI577:AK577"/>
    <mergeCell ref="BA576:BE576"/>
    <mergeCell ref="BF576:BJ576"/>
    <mergeCell ref="AO577:AQ577"/>
    <mergeCell ref="AR577:AT577"/>
    <mergeCell ref="AU577:AW577"/>
    <mergeCell ref="AR576:AT576"/>
    <mergeCell ref="W576:Y576"/>
    <mergeCell ref="BP435:BT435"/>
    <mergeCell ref="BU435:BY435"/>
    <mergeCell ref="BF435:BJ435"/>
    <mergeCell ref="BK435:BO435"/>
    <mergeCell ref="W575:Y575"/>
    <mergeCell ref="AX778:AZ778"/>
    <mergeCell ref="AX776:AZ776"/>
    <mergeCell ref="AO590:AQ590"/>
    <mergeCell ref="AR590:AT590"/>
    <mergeCell ref="BA421:BE421"/>
    <mergeCell ref="AU579:AW579"/>
    <mergeCell ref="BA434:BE434"/>
    <mergeCell ref="AX557:AZ557"/>
    <mergeCell ref="AX431:AZ431"/>
    <mergeCell ref="BA422:BE422"/>
    <mergeCell ref="AX567:AZ567"/>
    <mergeCell ref="AX584:AZ584"/>
    <mergeCell ref="AR593:AT593"/>
    <mergeCell ref="AO594:AQ594"/>
    <mergeCell ref="AR584:AT584"/>
    <mergeCell ref="AO588:AQ588"/>
    <mergeCell ref="AR588:AT588"/>
    <mergeCell ref="BF585:BJ585"/>
    <mergeCell ref="AO587:AQ587"/>
    <mergeCell ref="AR586:AT586"/>
    <mergeCell ref="AU588:AW588"/>
    <mergeCell ref="AR587:AT587"/>
    <mergeCell ref="AR582:AT582"/>
    <mergeCell ref="AU586:AW586"/>
    <mergeCell ref="AO586:AQ586"/>
    <mergeCell ref="BF584:BJ584"/>
    <mergeCell ref="AO582:AQ582"/>
    <mergeCell ref="AU582:AW582"/>
    <mergeCell ref="AU584:AW584"/>
    <mergeCell ref="BA584:BE584"/>
    <mergeCell ref="BA436:BE436"/>
    <mergeCell ref="BA438:BE438"/>
    <mergeCell ref="BA445:BE445"/>
    <mergeCell ref="BA580:BE580"/>
    <mergeCell ref="AO584:AQ584"/>
    <mergeCell ref="AO585:AQ585"/>
    <mergeCell ref="AR585:AT585"/>
    <mergeCell ref="AU585:AW585"/>
    <mergeCell ref="BA596:BE596"/>
    <mergeCell ref="AO578:AQ578"/>
    <mergeCell ref="AO572:AQ572"/>
    <mergeCell ref="AO568:AQ568"/>
    <mergeCell ref="BA634:BE634"/>
    <mergeCell ref="BF634:BJ634"/>
    <mergeCell ref="BA678:BE678"/>
    <mergeCell ref="BF678:BJ678"/>
    <mergeCell ref="BF694:BJ694"/>
    <mergeCell ref="BF698:BJ698"/>
    <mergeCell ref="BA702:BE702"/>
    <mergeCell ref="BF702:BJ702"/>
    <mergeCell ref="BF722:BJ722"/>
    <mergeCell ref="BA723:BE723"/>
    <mergeCell ref="BA719:BE719"/>
    <mergeCell ref="BF754:BJ754"/>
    <mergeCell ref="BA758:BE758"/>
    <mergeCell ref="BF766:BJ766"/>
    <mergeCell ref="AX771:AZ771"/>
    <mergeCell ref="AX759:AZ759"/>
    <mergeCell ref="BF427:BJ427"/>
    <mergeCell ref="BA430:BE430"/>
    <mergeCell ref="BF577:BJ577"/>
    <mergeCell ref="AX540:AZ540"/>
    <mergeCell ref="AX530:AZ530"/>
    <mergeCell ref="BF469:BJ469"/>
    <mergeCell ref="W588:Y588"/>
    <mergeCell ref="CE587:CM587"/>
    <mergeCell ref="BF408:BJ408"/>
    <mergeCell ref="BK408:BO408"/>
    <mergeCell ref="BP408:BT408"/>
    <mergeCell ref="BU408:BY408"/>
    <mergeCell ref="BZ408:CD408"/>
    <mergeCell ref="AX473:AZ473"/>
    <mergeCell ref="Z587:AB587"/>
    <mergeCell ref="AC587:AE587"/>
    <mergeCell ref="AF587:AH587"/>
    <mergeCell ref="AI587:AK587"/>
    <mergeCell ref="AL587:AN587"/>
    <mergeCell ref="Z588:AB588"/>
    <mergeCell ref="AC588:AE588"/>
    <mergeCell ref="AF588:AH588"/>
    <mergeCell ref="AL588:AN588"/>
    <mergeCell ref="AI588:AK588"/>
    <mergeCell ref="AI580:AK580"/>
    <mergeCell ref="AL580:AN580"/>
    <mergeCell ref="AO580:AQ580"/>
    <mergeCell ref="AR580:AT580"/>
    <mergeCell ref="BA415:BE415"/>
    <mergeCell ref="BK418:BO418"/>
    <mergeCell ref="BK422:BO422"/>
    <mergeCell ref="BF422:BJ422"/>
    <mergeCell ref="BF418:BJ418"/>
    <mergeCell ref="BA424:BE424"/>
    <mergeCell ref="CE586:CM586"/>
    <mergeCell ref="CE585:CM585"/>
    <mergeCell ref="BF416:BJ416"/>
    <mergeCell ref="AX474:AZ474"/>
    <mergeCell ref="AX477:AZ477"/>
    <mergeCell ref="CE584:CM584"/>
    <mergeCell ref="BP584:BT584"/>
    <mergeCell ref="CE583:CM583"/>
    <mergeCell ref="CE582:CM582"/>
    <mergeCell ref="CE581:CM581"/>
    <mergeCell ref="BA581:BE581"/>
    <mergeCell ref="BF581:BJ581"/>
    <mergeCell ref="BK581:BO581"/>
    <mergeCell ref="BK426:BO426"/>
    <mergeCell ref="BP426:BT426"/>
    <mergeCell ref="BU426:BY426"/>
    <mergeCell ref="BZ426:CD426"/>
    <mergeCell ref="BZ427:CD427"/>
    <mergeCell ref="BF580:BJ580"/>
    <mergeCell ref="BZ423:CD423"/>
    <mergeCell ref="BZ424:CD424"/>
    <mergeCell ref="BF425:BJ425"/>
    <mergeCell ref="BK425:BO425"/>
    <mergeCell ref="BP425:BT425"/>
    <mergeCell ref="BA425:BE425"/>
    <mergeCell ref="BA426:BE426"/>
    <mergeCell ref="BZ425:CD425"/>
    <mergeCell ref="BP432:BT432"/>
    <mergeCell ref="BF428:BJ428"/>
    <mergeCell ref="BZ422:CD422"/>
    <mergeCell ref="BA423:BE423"/>
    <mergeCell ref="BF423:BJ423"/>
    <mergeCell ref="BK423:BO423"/>
    <mergeCell ref="BP423:BT423"/>
    <mergeCell ref="BA435:BE435"/>
    <mergeCell ref="BA444:BE444"/>
    <mergeCell ref="W591:Y591"/>
    <mergeCell ref="B591:R591"/>
    <mergeCell ref="AO591:AQ591"/>
    <mergeCell ref="Z591:AB591"/>
    <mergeCell ref="AC591:AE591"/>
    <mergeCell ref="Z589:AB589"/>
    <mergeCell ref="AC589:AE589"/>
    <mergeCell ref="AF589:AH589"/>
    <mergeCell ref="AI589:AK589"/>
    <mergeCell ref="BP404:BT404"/>
    <mergeCell ref="AX556:AZ556"/>
    <mergeCell ref="BU404:BY404"/>
    <mergeCell ref="BU405:BY405"/>
    <mergeCell ref="BA408:BE408"/>
    <mergeCell ref="BA409:BE409"/>
    <mergeCell ref="BA410:BE410"/>
    <mergeCell ref="BK409:BO409"/>
    <mergeCell ref="BP409:BT409"/>
    <mergeCell ref="BA405:BE405"/>
    <mergeCell ref="BA427:BE427"/>
    <mergeCell ref="BF405:BJ405"/>
    <mergeCell ref="BK405:BO405"/>
    <mergeCell ref="BP405:BT405"/>
    <mergeCell ref="BA404:BE404"/>
    <mergeCell ref="BA406:BE406"/>
    <mergeCell ref="BA407:BE407"/>
    <mergeCell ref="AX575:AZ575"/>
    <mergeCell ref="BK415:BO415"/>
    <mergeCell ref="BP415:BT415"/>
    <mergeCell ref="BU415:BY415"/>
    <mergeCell ref="BK584:BO584"/>
    <mergeCell ref="BU418:BY418"/>
    <mergeCell ref="Z585:AB585"/>
    <mergeCell ref="AC585:AE585"/>
    <mergeCell ref="AF585:AH585"/>
    <mergeCell ref="AI585:AK585"/>
    <mergeCell ref="AF586:AH586"/>
    <mergeCell ref="AI586:AK586"/>
    <mergeCell ref="AL586:AN586"/>
    <mergeCell ref="AI584:AK584"/>
    <mergeCell ref="AL584:AN584"/>
    <mergeCell ref="Z584:AB584"/>
    <mergeCell ref="AC584:AE584"/>
    <mergeCell ref="W584:Y584"/>
    <mergeCell ref="BK417:BO417"/>
    <mergeCell ref="BP417:BT417"/>
    <mergeCell ref="AR583:AT583"/>
    <mergeCell ref="AU583:AW583"/>
    <mergeCell ref="Z583:AB583"/>
    <mergeCell ref="AC583:AE583"/>
    <mergeCell ref="BA420:BE420"/>
    <mergeCell ref="Z582:AB582"/>
    <mergeCell ref="AC582:AE582"/>
    <mergeCell ref="BF419:BJ419"/>
    <mergeCell ref="BF588:BJ588"/>
    <mergeCell ref="BK588:BO588"/>
    <mergeCell ref="BP588:BT588"/>
    <mergeCell ref="BF407:BJ407"/>
    <mergeCell ref="BK407:BO407"/>
    <mergeCell ref="BP407:BT407"/>
    <mergeCell ref="BP413:BT413"/>
    <mergeCell ref="BU410:BY410"/>
    <mergeCell ref="BP414:BT414"/>
    <mergeCell ref="BU409:BY409"/>
    <mergeCell ref="AX781:AZ781"/>
    <mergeCell ref="AX777:AZ777"/>
    <mergeCell ref="AX779:AZ779"/>
    <mergeCell ref="AX775:AZ775"/>
    <mergeCell ref="BU414:BY414"/>
    <mergeCell ref="BF410:BJ410"/>
    <mergeCell ref="BK410:BO410"/>
    <mergeCell ref="AX772:AZ772"/>
    <mergeCell ref="AL589:AN589"/>
    <mergeCell ref="AO589:AQ589"/>
    <mergeCell ref="AR589:AT589"/>
    <mergeCell ref="Z594:AB594"/>
    <mergeCell ref="AI594:AK594"/>
    <mergeCell ref="AL594:AN594"/>
    <mergeCell ref="AI592:AK592"/>
    <mergeCell ref="Z592:AB592"/>
    <mergeCell ref="AC592:AE592"/>
    <mergeCell ref="AO593:AQ593"/>
    <mergeCell ref="BK419:BO419"/>
    <mergeCell ref="BP419:BT419"/>
    <mergeCell ref="BU419:BY419"/>
    <mergeCell ref="AI581:AK581"/>
    <mergeCell ref="BU420:BY420"/>
    <mergeCell ref="BU421:BY421"/>
    <mergeCell ref="BK424:BO424"/>
    <mergeCell ref="BP424:BT424"/>
    <mergeCell ref="BU424:BY424"/>
    <mergeCell ref="BZ435:CD435"/>
    <mergeCell ref="BK441:BO441"/>
    <mergeCell ref="BA440:BE440"/>
    <mergeCell ref="BP440:BT440"/>
    <mergeCell ref="BP443:BT443"/>
    <mergeCell ref="BU443:BY443"/>
    <mergeCell ref="BU573:BY573"/>
    <mergeCell ref="BP447:BT447"/>
    <mergeCell ref="BU570:BY570"/>
    <mergeCell ref="BU571:BY571"/>
    <mergeCell ref="BP452:BT452"/>
    <mergeCell ref="BU452:BY452"/>
    <mergeCell ref="BP454:BT454"/>
    <mergeCell ref="BU454:BY454"/>
    <mergeCell ref="Z574:AB574"/>
    <mergeCell ref="AC574:AE574"/>
    <mergeCell ref="AF574:AH574"/>
    <mergeCell ref="AI574:AK574"/>
    <mergeCell ref="AL574:AN574"/>
    <mergeCell ref="BK443:BO443"/>
    <mergeCell ref="BA573:BE573"/>
    <mergeCell ref="BA588:BE588"/>
    <mergeCell ref="AU587:AW587"/>
    <mergeCell ref="AU589:AW589"/>
    <mergeCell ref="BK414:BO414"/>
    <mergeCell ref="BF414:BJ414"/>
    <mergeCell ref="BA585:BE585"/>
    <mergeCell ref="AX419:AZ419"/>
    <mergeCell ref="BA414:BE414"/>
    <mergeCell ref="BZ410:CD410"/>
    <mergeCell ref="BU413:BY413"/>
    <mergeCell ref="BZ413:CD413"/>
    <mergeCell ref="BU411:BY411"/>
    <mergeCell ref="BZ411:CD411"/>
    <mergeCell ref="BP410:BT410"/>
    <mergeCell ref="BK416:BO416"/>
    <mergeCell ref="BP416:BT416"/>
    <mergeCell ref="W614:Y614"/>
    <mergeCell ref="W642:Y642"/>
    <mergeCell ref="W641:Y641"/>
    <mergeCell ref="Z596:AB596"/>
    <mergeCell ref="AC596:AE596"/>
    <mergeCell ref="AF596:AH596"/>
    <mergeCell ref="AR609:AT609"/>
    <mergeCell ref="AU609:AW609"/>
    <mergeCell ref="AU599:AW599"/>
    <mergeCell ref="BU390:BY390"/>
    <mergeCell ref="BZ390:CD390"/>
    <mergeCell ref="BP391:BT391"/>
    <mergeCell ref="BU391:BY391"/>
    <mergeCell ref="BZ391:CD391"/>
    <mergeCell ref="W596:Y596"/>
    <mergeCell ref="AX399:AZ399"/>
    <mergeCell ref="BK395:BO395"/>
    <mergeCell ref="BF401:BJ401"/>
    <mergeCell ref="BK401:BO401"/>
    <mergeCell ref="BK390:BO390"/>
    <mergeCell ref="BF390:BJ390"/>
    <mergeCell ref="BF391:BJ391"/>
    <mergeCell ref="BF392:BJ392"/>
    <mergeCell ref="Z595:AB595"/>
    <mergeCell ref="AC595:AE595"/>
    <mergeCell ref="AF595:AH595"/>
    <mergeCell ref="AI595:AK595"/>
    <mergeCell ref="AL595:AN595"/>
    <mergeCell ref="BA592:BE592"/>
    <mergeCell ref="BA593:BE593"/>
    <mergeCell ref="BF593:BJ593"/>
    <mergeCell ref="BK593:BO593"/>
    <mergeCell ref="BA394:BE394"/>
    <mergeCell ref="BF398:BJ398"/>
    <mergeCell ref="BK398:BO398"/>
    <mergeCell ref="BZ397:CD397"/>
    <mergeCell ref="BU395:BY395"/>
    <mergeCell ref="BZ393:CD393"/>
    <mergeCell ref="BU394:BY394"/>
    <mergeCell ref="AO595:AQ595"/>
    <mergeCell ref="BK402:BO402"/>
    <mergeCell ref="BP592:BT592"/>
    <mergeCell ref="AC594:AE594"/>
    <mergeCell ref="AF594:AH594"/>
    <mergeCell ref="BF400:BJ400"/>
    <mergeCell ref="AR592:AT592"/>
    <mergeCell ref="AU592:AW592"/>
    <mergeCell ref="BZ400:CD400"/>
    <mergeCell ref="BA398:BE398"/>
    <mergeCell ref="BZ401:CD401"/>
    <mergeCell ref="W592:Y592"/>
    <mergeCell ref="BU400:BY400"/>
    <mergeCell ref="AR591:AT591"/>
    <mergeCell ref="BP401:BT401"/>
    <mergeCell ref="BU401:BY401"/>
    <mergeCell ref="BP406:BT406"/>
    <mergeCell ref="BU406:BY406"/>
    <mergeCell ref="Z590:AB590"/>
    <mergeCell ref="BU416:BY416"/>
    <mergeCell ref="BF415:BJ415"/>
    <mergeCell ref="AU590:AW590"/>
    <mergeCell ref="AL590:AN590"/>
    <mergeCell ref="AX552:AZ552"/>
    <mergeCell ref="AX429:AZ429"/>
    <mergeCell ref="AX765:AZ765"/>
    <mergeCell ref="AX763:AZ763"/>
    <mergeCell ref="AU604:AW604"/>
    <mergeCell ref="AL597:AN597"/>
    <mergeCell ref="AO597:AQ597"/>
    <mergeCell ref="AR597:AT597"/>
    <mergeCell ref="AU597:AW597"/>
    <mergeCell ref="AR599:AT599"/>
    <mergeCell ref="BF399:BJ399"/>
    <mergeCell ref="BK399:BO399"/>
    <mergeCell ref="Z597:AB597"/>
    <mergeCell ref="AC597:AE597"/>
    <mergeCell ref="AF597:AH597"/>
    <mergeCell ref="AI597:AK597"/>
    <mergeCell ref="AR595:AT595"/>
    <mergeCell ref="AX513:AZ513"/>
    <mergeCell ref="AU607:AW607"/>
    <mergeCell ref="AX499:AZ499"/>
    <mergeCell ref="AF592:AH592"/>
    <mergeCell ref="AF591:AH591"/>
    <mergeCell ref="AI591:AK591"/>
    <mergeCell ref="AC590:AE590"/>
    <mergeCell ref="AF590:AH590"/>
    <mergeCell ref="AI590:AK590"/>
    <mergeCell ref="BP399:BT399"/>
    <mergeCell ref="BU399:BY399"/>
    <mergeCell ref="BZ399:CD399"/>
    <mergeCell ref="BP400:BT400"/>
    <mergeCell ref="BU403:BY403"/>
    <mergeCell ref="BF406:BJ406"/>
    <mergeCell ref="BK406:BO406"/>
    <mergeCell ref="BF402:BJ402"/>
    <mergeCell ref="BK403:BO403"/>
    <mergeCell ref="BF404:BJ404"/>
    <mergeCell ref="BA428:BE428"/>
    <mergeCell ref="BU407:BY407"/>
    <mergeCell ref="BA403:BE403"/>
    <mergeCell ref="BF403:BJ403"/>
    <mergeCell ref="BZ405:CD405"/>
    <mergeCell ref="BZ404:CD404"/>
    <mergeCell ref="BZ406:CD406"/>
    <mergeCell ref="BZ414:CD414"/>
    <mergeCell ref="BZ415:CD415"/>
    <mergeCell ref="BZ417:CD417"/>
    <mergeCell ref="BZ419:CD419"/>
    <mergeCell ref="BZ420:CD420"/>
    <mergeCell ref="BZ421:CD421"/>
    <mergeCell ref="BZ418:CD418"/>
    <mergeCell ref="BZ416:CD416"/>
    <mergeCell ref="AL585:AN585"/>
    <mergeCell ref="BP418:BT418"/>
    <mergeCell ref="BZ585:CD585"/>
    <mergeCell ref="BU584:BY584"/>
    <mergeCell ref="BU585:BY585"/>
    <mergeCell ref="BU417:BY417"/>
    <mergeCell ref="AF584:AH584"/>
    <mergeCell ref="Z586:AB586"/>
    <mergeCell ref="AC586:AE586"/>
    <mergeCell ref="BK404:BO404"/>
    <mergeCell ref="BF409:BJ409"/>
    <mergeCell ref="BZ407:CD407"/>
    <mergeCell ref="BZ409:CD409"/>
    <mergeCell ref="AX758:AZ758"/>
    <mergeCell ref="BK624:BO624"/>
    <mergeCell ref="AX770:AZ770"/>
    <mergeCell ref="BU376:BY376"/>
    <mergeCell ref="BF379:BJ379"/>
    <mergeCell ref="BK379:BO379"/>
    <mergeCell ref="BP379:BT379"/>
    <mergeCell ref="BP381:BT381"/>
    <mergeCell ref="BP390:BT390"/>
    <mergeCell ref="BA380:BE380"/>
    <mergeCell ref="CE601:CM601"/>
    <mergeCell ref="BA601:BE601"/>
    <mergeCell ref="BF601:BJ601"/>
    <mergeCell ref="BK601:BO601"/>
    <mergeCell ref="BU377:BY377"/>
    <mergeCell ref="BA381:BE381"/>
    <mergeCell ref="BA382:BE382"/>
    <mergeCell ref="BA383:BE383"/>
    <mergeCell ref="BZ377:CD377"/>
    <mergeCell ref="BF380:BJ380"/>
    <mergeCell ref="W602:Y602"/>
    <mergeCell ref="Z601:AB601"/>
    <mergeCell ref="AC601:AE601"/>
    <mergeCell ref="AF601:AH601"/>
    <mergeCell ref="AI601:AK601"/>
    <mergeCell ref="BA600:BE600"/>
    <mergeCell ref="W600:Y600"/>
    <mergeCell ref="AI600:AK600"/>
    <mergeCell ref="AO600:AQ600"/>
    <mergeCell ref="Z600:AB600"/>
    <mergeCell ref="AU598:AW598"/>
    <mergeCell ref="AL600:AN600"/>
    <mergeCell ref="AL593:AN593"/>
    <mergeCell ref="AL591:AN591"/>
    <mergeCell ref="AR594:AT594"/>
    <mergeCell ref="AU594:AW594"/>
    <mergeCell ref="AL592:AN592"/>
    <mergeCell ref="AO592:AQ592"/>
    <mergeCell ref="AU593:AW593"/>
    <mergeCell ref="BK380:BO380"/>
    <mergeCell ref="BF388:BJ388"/>
    <mergeCell ref="BK388:BO388"/>
    <mergeCell ref="BA389:BE389"/>
    <mergeCell ref="BA390:BE390"/>
    <mergeCell ref="BK381:BO381"/>
    <mergeCell ref="BA385:BE385"/>
    <mergeCell ref="BA388:BE388"/>
    <mergeCell ref="BA387:BE387"/>
    <mergeCell ref="BF387:BJ387"/>
    <mergeCell ref="BU381:BY381"/>
    <mergeCell ref="BZ381:CD381"/>
    <mergeCell ref="AO601:AQ601"/>
    <mergeCell ref="AR601:AT601"/>
    <mergeCell ref="AU601:AW601"/>
    <mergeCell ref="AU596:AW596"/>
    <mergeCell ref="AX430:AZ430"/>
    <mergeCell ref="AX506:AZ506"/>
    <mergeCell ref="AX507:AZ507"/>
    <mergeCell ref="BF381:BJ381"/>
    <mergeCell ref="AO604:AQ604"/>
    <mergeCell ref="BU380:BY380"/>
    <mergeCell ref="BZ380:CD380"/>
    <mergeCell ref="CE600:CM600"/>
    <mergeCell ref="BF600:BJ600"/>
    <mergeCell ref="BK600:BO600"/>
    <mergeCell ref="BP600:BT600"/>
    <mergeCell ref="AX767:AZ767"/>
    <mergeCell ref="BA370:BE370"/>
    <mergeCell ref="BA371:BE371"/>
    <mergeCell ref="BA372:BE372"/>
    <mergeCell ref="BA373:BE373"/>
    <mergeCell ref="AX593:AZ593"/>
    <mergeCell ref="AX415:AZ415"/>
    <mergeCell ref="AX762:AZ762"/>
    <mergeCell ref="BA609:BE609"/>
    <mergeCell ref="CE604:CM604"/>
    <mergeCell ref="Z605:AB605"/>
    <mergeCell ref="AC605:AE605"/>
    <mergeCell ref="AF605:AH605"/>
    <mergeCell ref="AI605:AK605"/>
    <mergeCell ref="BA604:BE604"/>
    <mergeCell ref="BF604:BJ604"/>
    <mergeCell ref="BZ604:CD604"/>
    <mergeCell ref="CE602:CM602"/>
    <mergeCell ref="BK604:BO604"/>
    <mergeCell ref="BK374:BO374"/>
    <mergeCell ref="BP374:BT374"/>
    <mergeCell ref="AX406:AZ406"/>
    <mergeCell ref="AX407:AZ407"/>
    <mergeCell ref="AX425:AZ425"/>
    <mergeCell ref="AX408:AZ408"/>
    <mergeCell ref="BP380:BT380"/>
    <mergeCell ref="AX603:AZ603"/>
    <mergeCell ref="BP604:BT604"/>
    <mergeCell ref="AR604:AT604"/>
    <mergeCell ref="Z602:AB602"/>
    <mergeCell ref="AC602:AE602"/>
    <mergeCell ref="AF602:AH602"/>
    <mergeCell ref="AI602:AK602"/>
    <mergeCell ref="AL602:AN602"/>
    <mergeCell ref="AR602:AT602"/>
    <mergeCell ref="AO603:AQ603"/>
    <mergeCell ref="AL604:AN604"/>
    <mergeCell ref="AI604:AK604"/>
    <mergeCell ref="Z603:AB603"/>
    <mergeCell ref="AC603:AE603"/>
    <mergeCell ref="AF603:AH603"/>
    <mergeCell ref="AI603:AK603"/>
    <mergeCell ref="AF604:AH604"/>
    <mergeCell ref="AC604:AE604"/>
    <mergeCell ref="Z604:AB604"/>
    <mergeCell ref="BZ374:CD374"/>
    <mergeCell ref="BA375:BE375"/>
    <mergeCell ref="AR603:AT603"/>
    <mergeCell ref="AU603:AW603"/>
    <mergeCell ref="CE603:CM603"/>
    <mergeCell ref="BF374:BJ374"/>
    <mergeCell ref="BA376:BE376"/>
    <mergeCell ref="BF376:BJ376"/>
    <mergeCell ref="BK376:BO376"/>
    <mergeCell ref="BK372:BO372"/>
    <mergeCell ref="BP372:BT372"/>
    <mergeCell ref="BU372:BY372"/>
    <mergeCell ref="BZ372:CD372"/>
    <mergeCell ref="BF373:BJ373"/>
    <mergeCell ref="BK373:BO373"/>
    <mergeCell ref="BZ373:CD373"/>
    <mergeCell ref="BU373:BY373"/>
    <mergeCell ref="BF372:BJ372"/>
    <mergeCell ref="BF375:BJ375"/>
    <mergeCell ref="AR596:AT596"/>
    <mergeCell ref="CE597:CM597"/>
    <mergeCell ref="BA597:BE597"/>
    <mergeCell ref="BF597:BJ597"/>
    <mergeCell ref="BK597:BO597"/>
    <mergeCell ref="CE596:CM596"/>
    <mergeCell ref="CE595:CM595"/>
    <mergeCell ref="BU388:BY388"/>
    <mergeCell ref="BZ388:CD388"/>
    <mergeCell ref="BF389:BJ389"/>
    <mergeCell ref="BU389:BY389"/>
    <mergeCell ref="BZ389:CD389"/>
    <mergeCell ref="BU392:BY392"/>
    <mergeCell ref="BZ392:CD392"/>
    <mergeCell ref="BK392:BO392"/>
    <mergeCell ref="BP392:BT392"/>
    <mergeCell ref="BA400:BE400"/>
    <mergeCell ref="BK393:BO393"/>
    <mergeCell ref="BP393:BT393"/>
    <mergeCell ref="BU393:BY393"/>
    <mergeCell ref="BK397:BO397"/>
    <mergeCell ref="CE590:CM590"/>
    <mergeCell ref="CE589:CM589"/>
    <mergeCell ref="BA589:BE589"/>
    <mergeCell ref="BF589:BJ589"/>
    <mergeCell ref="CE592:CM592"/>
    <mergeCell ref="BK592:BO592"/>
    <mergeCell ref="CE591:CM591"/>
    <mergeCell ref="BZ590:CD590"/>
    <mergeCell ref="BZ589:CD589"/>
    <mergeCell ref="BZ591:CD591"/>
    <mergeCell ref="BZ396:CD396"/>
    <mergeCell ref="BP395:BT395"/>
    <mergeCell ref="BK396:BO396"/>
    <mergeCell ref="BP396:BT396"/>
    <mergeCell ref="BP398:BT398"/>
    <mergeCell ref="BU398:BY398"/>
    <mergeCell ref="CE588:CM588"/>
    <mergeCell ref="BP412:BT412"/>
    <mergeCell ref="BF411:BJ411"/>
    <mergeCell ref="BK411:BO411"/>
    <mergeCell ref="BP411:BT411"/>
    <mergeCell ref="BF412:BJ412"/>
    <mergeCell ref="BK412:BO412"/>
    <mergeCell ref="BA452:BE452"/>
    <mergeCell ref="BA453:BE453"/>
    <mergeCell ref="AX563:AZ563"/>
    <mergeCell ref="BF592:BJ592"/>
    <mergeCell ref="BA419:BE419"/>
    <mergeCell ref="AX553:AZ553"/>
    <mergeCell ref="AX546:AZ546"/>
    <mergeCell ref="AX470:AZ470"/>
    <mergeCell ref="BP580:BT580"/>
    <mergeCell ref="BP431:BT431"/>
    <mergeCell ref="BK577:BO577"/>
    <mergeCell ref="BK573:BO573"/>
    <mergeCell ref="BK445:BO445"/>
    <mergeCell ref="BF448:BJ448"/>
    <mergeCell ref="BK448:BO448"/>
    <mergeCell ref="BF572:BJ572"/>
    <mergeCell ref="AU570:AW570"/>
    <mergeCell ref="BF571:BJ571"/>
    <mergeCell ref="BF570:BJ570"/>
    <mergeCell ref="BK570:BO570"/>
    <mergeCell ref="W608:Y608"/>
    <mergeCell ref="BA366:BE366"/>
    <mergeCell ref="CE607:CM607"/>
    <mergeCell ref="Z607:AB607"/>
    <mergeCell ref="AC607:AE607"/>
    <mergeCell ref="AF607:AH607"/>
    <mergeCell ref="AI607:AK607"/>
    <mergeCell ref="W607:Y607"/>
    <mergeCell ref="AO607:AQ607"/>
    <mergeCell ref="AR607:AT607"/>
    <mergeCell ref="BK365:BO365"/>
    <mergeCell ref="BP365:BT365"/>
    <mergeCell ref="BU365:BY365"/>
    <mergeCell ref="BZ365:CD365"/>
    <mergeCell ref="AL603:AN603"/>
    <mergeCell ref="AO602:AQ602"/>
    <mergeCell ref="AL601:AN601"/>
    <mergeCell ref="W604:Y604"/>
    <mergeCell ref="W603:Y603"/>
    <mergeCell ref="AC593:AE593"/>
    <mergeCell ref="AF593:AH593"/>
    <mergeCell ref="AI596:AK596"/>
    <mergeCell ref="AL596:AN596"/>
    <mergeCell ref="AO596:AQ596"/>
    <mergeCell ref="AI593:AK593"/>
    <mergeCell ref="AL599:AN599"/>
    <mergeCell ref="AO599:AQ599"/>
    <mergeCell ref="AO598:AQ598"/>
    <mergeCell ref="BP388:BT388"/>
    <mergeCell ref="BA393:BE393"/>
    <mergeCell ref="BK394:BO394"/>
    <mergeCell ref="BP394:BT394"/>
    <mergeCell ref="AR598:AT598"/>
    <mergeCell ref="CE594:CM594"/>
    <mergeCell ref="CE593:CM593"/>
    <mergeCell ref="BK400:BO400"/>
    <mergeCell ref="BF397:BJ397"/>
    <mergeCell ref="BA395:BE395"/>
    <mergeCell ref="BF394:BJ394"/>
    <mergeCell ref="BF395:BJ395"/>
    <mergeCell ref="BA397:BE397"/>
    <mergeCell ref="BU396:BY396"/>
    <mergeCell ref="BF393:BJ393"/>
    <mergeCell ref="BZ366:CD366"/>
    <mergeCell ref="BK367:BO367"/>
    <mergeCell ref="BP367:BT367"/>
    <mergeCell ref="BZ367:CD367"/>
    <mergeCell ref="BF366:BJ366"/>
    <mergeCell ref="BF369:BJ369"/>
    <mergeCell ref="BK369:BO369"/>
    <mergeCell ref="BP369:BT369"/>
    <mergeCell ref="BU367:BY367"/>
    <mergeCell ref="BZ368:CD368"/>
    <mergeCell ref="BU366:BY366"/>
    <mergeCell ref="BF370:BJ370"/>
    <mergeCell ref="BK370:BO370"/>
    <mergeCell ref="BP370:BT370"/>
    <mergeCell ref="BU370:BY370"/>
    <mergeCell ref="BF368:BJ368"/>
    <mergeCell ref="BK368:BO368"/>
    <mergeCell ref="BP368:BT368"/>
    <mergeCell ref="CE605:CM605"/>
    <mergeCell ref="BA605:BE605"/>
    <mergeCell ref="BF605:BJ605"/>
    <mergeCell ref="CE608:CM608"/>
    <mergeCell ref="BK608:BO608"/>
    <mergeCell ref="BP608:BT608"/>
    <mergeCell ref="BK363:BO363"/>
    <mergeCell ref="BP363:BT363"/>
    <mergeCell ref="BF367:BJ367"/>
    <mergeCell ref="BF608:BJ608"/>
    <mergeCell ref="CE606:CM606"/>
    <mergeCell ref="BZ364:CD364"/>
    <mergeCell ref="BF365:BJ365"/>
    <mergeCell ref="AI609:AK609"/>
    <mergeCell ref="BA608:BE608"/>
    <mergeCell ref="Z608:AB608"/>
    <mergeCell ref="AC608:AE608"/>
    <mergeCell ref="AF608:AH608"/>
    <mergeCell ref="BU363:BY363"/>
    <mergeCell ref="BK364:BO364"/>
    <mergeCell ref="BP364:BT364"/>
    <mergeCell ref="BK366:BO366"/>
    <mergeCell ref="BP366:BT366"/>
    <mergeCell ref="BA364:BE364"/>
    <mergeCell ref="AO606:AQ606"/>
    <mergeCell ref="BZ363:CD363"/>
    <mergeCell ref="AI608:AK608"/>
    <mergeCell ref="AL608:AN608"/>
    <mergeCell ref="AO608:AQ608"/>
    <mergeCell ref="AR608:AT608"/>
    <mergeCell ref="AU608:AW608"/>
    <mergeCell ref="BF363:BJ363"/>
    <mergeCell ref="AL607:AN607"/>
    <mergeCell ref="AR606:AT606"/>
    <mergeCell ref="AX560:AZ560"/>
    <mergeCell ref="AX561:AZ561"/>
    <mergeCell ref="Z606:AB606"/>
    <mergeCell ref="AC606:AE606"/>
    <mergeCell ref="AF606:AH606"/>
    <mergeCell ref="AI606:AK606"/>
    <mergeCell ref="AL606:AN606"/>
    <mergeCell ref="AL605:AN605"/>
    <mergeCell ref="AO605:AQ605"/>
    <mergeCell ref="BZ376:CD376"/>
    <mergeCell ref="BF377:BJ377"/>
    <mergeCell ref="BK377:BO377"/>
    <mergeCell ref="CE599:CM599"/>
    <mergeCell ref="BZ382:CD382"/>
    <mergeCell ref="BF383:BJ383"/>
    <mergeCell ref="AC600:AE600"/>
    <mergeCell ref="AF600:AH600"/>
    <mergeCell ref="AR600:AT600"/>
    <mergeCell ref="AU600:AW600"/>
    <mergeCell ref="AX493:AZ493"/>
    <mergeCell ref="Z599:AB599"/>
    <mergeCell ref="AC599:AE599"/>
    <mergeCell ref="AF599:AH599"/>
    <mergeCell ref="AI599:AK599"/>
    <mergeCell ref="Z593:AB593"/>
    <mergeCell ref="BZ383:CD383"/>
    <mergeCell ref="BA384:BE384"/>
    <mergeCell ref="BF382:BJ382"/>
    <mergeCell ref="BK382:BO382"/>
    <mergeCell ref="BP382:BT382"/>
    <mergeCell ref="BU382:BY382"/>
    <mergeCell ref="CE598:CM598"/>
    <mergeCell ref="BF384:BJ384"/>
    <mergeCell ref="AX747:AZ747"/>
    <mergeCell ref="BZ351:CD351"/>
    <mergeCell ref="AO614:AQ614"/>
    <mergeCell ref="AR614:AT614"/>
    <mergeCell ref="AU614:AW614"/>
    <mergeCell ref="AX469:AZ469"/>
    <mergeCell ref="BA492:BE492"/>
    <mergeCell ref="AX596:AZ596"/>
    <mergeCell ref="AC614:AE614"/>
    <mergeCell ref="AF614:AH614"/>
    <mergeCell ref="AI614:AK614"/>
    <mergeCell ref="AL614:AN614"/>
    <mergeCell ref="AX588:AZ588"/>
    <mergeCell ref="AX589:AZ589"/>
    <mergeCell ref="AR611:AT611"/>
    <mergeCell ref="AU611:AW611"/>
    <mergeCell ref="AR613:AT613"/>
    <mergeCell ref="AF612:AH612"/>
    <mergeCell ref="BF351:BJ351"/>
    <mergeCell ref="BK351:BO351"/>
    <mergeCell ref="BP351:BT351"/>
    <mergeCell ref="BZ352:CD352"/>
    <mergeCell ref="BA350:BE350"/>
    <mergeCell ref="BF350:BJ350"/>
    <mergeCell ref="BK350:BO350"/>
    <mergeCell ref="BP350:BT350"/>
    <mergeCell ref="AC613:AE613"/>
    <mergeCell ref="AF613:AH613"/>
    <mergeCell ref="AI613:AK613"/>
    <mergeCell ref="BA612:BE612"/>
    <mergeCell ref="BF612:BJ612"/>
    <mergeCell ref="AO613:AQ613"/>
    <mergeCell ref="AU613:AW613"/>
    <mergeCell ref="AC612:AE612"/>
    <mergeCell ref="AL613:AN613"/>
    <mergeCell ref="BU353:BY353"/>
    <mergeCell ref="BZ353:CD353"/>
    <mergeCell ref="AI612:AK612"/>
    <mergeCell ref="AL612:AN612"/>
    <mergeCell ref="AO612:AQ612"/>
    <mergeCell ref="AR612:AT612"/>
    <mergeCell ref="AU612:AW612"/>
    <mergeCell ref="BU355:BY355"/>
    <mergeCell ref="AC611:AE611"/>
    <mergeCell ref="AF611:AH611"/>
    <mergeCell ref="AI611:AK611"/>
    <mergeCell ref="AL611:AN611"/>
    <mergeCell ref="AO611:AQ611"/>
    <mergeCell ref="BU611:BY611"/>
    <mergeCell ref="BZ611:CD611"/>
    <mergeCell ref="BZ354:CD354"/>
    <mergeCell ref="BF355:BJ355"/>
    <mergeCell ref="BK355:BO355"/>
    <mergeCell ref="BP355:BT355"/>
    <mergeCell ref="BZ355:CD355"/>
    <mergeCell ref="BF357:BJ357"/>
    <mergeCell ref="AX743:AZ743"/>
    <mergeCell ref="AX739:AZ739"/>
    <mergeCell ref="AF622:AH622"/>
    <mergeCell ref="AI622:AK622"/>
    <mergeCell ref="AL622:AN622"/>
    <mergeCell ref="AC620:AE620"/>
    <mergeCell ref="AF620:AH620"/>
    <mergeCell ref="BP377:BT377"/>
    <mergeCell ref="AX757:AZ757"/>
    <mergeCell ref="BA348:BE348"/>
    <mergeCell ref="BP349:BT349"/>
    <mergeCell ref="BA354:BE354"/>
    <mergeCell ref="BA355:BE355"/>
    <mergeCell ref="AX755:AZ755"/>
    <mergeCell ref="BP624:BT624"/>
    <mergeCell ref="BF625:BJ625"/>
    <mergeCell ref="BA628:BE628"/>
    <mergeCell ref="AX437:AZ437"/>
    <mergeCell ref="AX604:AZ604"/>
    <mergeCell ref="BU350:BY350"/>
    <mergeCell ref="BF354:BJ354"/>
    <mergeCell ref="BK354:BO354"/>
    <mergeCell ref="BU354:BY354"/>
    <mergeCell ref="AX597:AZ597"/>
    <mergeCell ref="AX505:AZ505"/>
    <mergeCell ref="BU351:BY351"/>
    <mergeCell ref="BA351:BE351"/>
    <mergeCell ref="AX405:AZ405"/>
    <mergeCell ref="Z615:AB615"/>
    <mergeCell ref="AC615:AE615"/>
    <mergeCell ref="AF615:AH615"/>
    <mergeCell ref="AI615:AK615"/>
    <mergeCell ref="AL615:AN615"/>
    <mergeCell ref="AO615:AQ615"/>
    <mergeCell ref="Z614:AB614"/>
    <mergeCell ref="CE614:CM614"/>
    <mergeCell ref="BF348:BJ348"/>
    <mergeCell ref="BK348:BO348"/>
    <mergeCell ref="BP348:BT348"/>
    <mergeCell ref="BU348:BY348"/>
    <mergeCell ref="BZ348:CD348"/>
    <mergeCell ref="BP612:BT612"/>
    <mergeCell ref="BZ350:CD350"/>
    <mergeCell ref="CE612:CM612"/>
    <mergeCell ref="BK612:BO612"/>
    <mergeCell ref="BA349:BE349"/>
    <mergeCell ref="BF349:BJ349"/>
    <mergeCell ref="BK349:BO349"/>
    <mergeCell ref="Z613:AB613"/>
    <mergeCell ref="Z612:AB612"/>
    <mergeCell ref="CE613:CM613"/>
    <mergeCell ref="CE611:CM611"/>
    <mergeCell ref="Z611:AB611"/>
    <mergeCell ref="BK357:BO357"/>
    <mergeCell ref="BP357:BT357"/>
    <mergeCell ref="BP354:BT354"/>
    <mergeCell ref="BZ356:CD356"/>
    <mergeCell ref="BF356:BJ356"/>
    <mergeCell ref="BK356:BO356"/>
    <mergeCell ref="BP356:BT356"/>
    <mergeCell ref="BU356:BY356"/>
    <mergeCell ref="BK358:BO358"/>
    <mergeCell ref="BU358:BY358"/>
    <mergeCell ref="BA358:BE358"/>
    <mergeCell ref="AO610:AQ610"/>
    <mergeCell ref="AR610:AT610"/>
    <mergeCell ref="BP360:BT360"/>
    <mergeCell ref="BU357:BY357"/>
    <mergeCell ref="BA368:BE368"/>
    <mergeCell ref="BA369:BE369"/>
    <mergeCell ref="BP358:BT358"/>
    <mergeCell ref="BP359:BT359"/>
    <mergeCell ref="AX752:AZ752"/>
    <mergeCell ref="BU341:BY341"/>
    <mergeCell ref="BF344:BJ344"/>
    <mergeCell ref="BA343:BE343"/>
    <mergeCell ref="BA344:BE344"/>
    <mergeCell ref="AX738:AZ738"/>
    <mergeCell ref="AX750:AZ750"/>
    <mergeCell ref="AX427:AZ427"/>
    <mergeCell ref="AX751:AZ751"/>
    <mergeCell ref="CE617:CM617"/>
    <mergeCell ref="BA617:BE617"/>
    <mergeCell ref="BF617:BJ617"/>
    <mergeCell ref="BK617:BO617"/>
    <mergeCell ref="BZ618:CD618"/>
    <mergeCell ref="BP617:BT617"/>
    <mergeCell ref="BU617:BY617"/>
    <mergeCell ref="CE620:CM620"/>
    <mergeCell ref="BK620:BO620"/>
    <mergeCell ref="BP618:BT618"/>
    <mergeCell ref="W618:Y618"/>
    <mergeCell ref="BZ340:CD340"/>
    <mergeCell ref="BA341:BE341"/>
    <mergeCell ref="BF341:BJ341"/>
    <mergeCell ref="BK341:BO341"/>
    <mergeCell ref="BP341:BT341"/>
    <mergeCell ref="AO618:AQ618"/>
    <mergeCell ref="BP340:BT340"/>
    <mergeCell ref="BA345:BE345"/>
    <mergeCell ref="AR618:AT618"/>
    <mergeCell ref="BP342:BT342"/>
    <mergeCell ref="BU342:BY342"/>
    <mergeCell ref="BZ342:CD342"/>
    <mergeCell ref="BZ343:CD343"/>
    <mergeCell ref="BU346:BY346"/>
    <mergeCell ref="AR615:AT615"/>
    <mergeCell ref="AU615:AW615"/>
    <mergeCell ref="CE616:CM616"/>
    <mergeCell ref="BK616:BO616"/>
    <mergeCell ref="BP616:BT616"/>
    <mergeCell ref="BU618:BY618"/>
    <mergeCell ref="BU619:BY619"/>
    <mergeCell ref="BA619:BE619"/>
    <mergeCell ref="BA616:BE616"/>
    <mergeCell ref="BF616:BJ616"/>
    <mergeCell ref="BZ617:CD617"/>
    <mergeCell ref="BK618:BO618"/>
    <mergeCell ref="BZ622:CD622"/>
    <mergeCell ref="BZ621:CD621"/>
    <mergeCell ref="BA622:BE622"/>
    <mergeCell ref="Z617:AB617"/>
    <mergeCell ref="AC617:AE617"/>
    <mergeCell ref="AF617:AH617"/>
    <mergeCell ref="AI617:AK617"/>
    <mergeCell ref="AL617:AN617"/>
    <mergeCell ref="AX618:AZ618"/>
    <mergeCell ref="BU621:BY621"/>
    <mergeCell ref="AF616:AH616"/>
    <mergeCell ref="BZ344:CD344"/>
    <mergeCell ref="AI616:AK616"/>
    <mergeCell ref="AL616:AN616"/>
    <mergeCell ref="AO616:AQ616"/>
    <mergeCell ref="AR616:AT616"/>
    <mergeCell ref="AU616:AW616"/>
    <mergeCell ref="BF346:BJ346"/>
    <mergeCell ref="W620:Y620"/>
    <mergeCell ref="AR619:AT619"/>
    <mergeCell ref="AX421:AZ421"/>
    <mergeCell ref="AX422:AZ422"/>
    <mergeCell ref="W619:Y619"/>
    <mergeCell ref="AL618:AN618"/>
    <mergeCell ref="Z616:AB616"/>
    <mergeCell ref="AC616:AE616"/>
    <mergeCell ref="Z620:AB620"/>
    <mergeCell ref="BA339:BE339"/>
    <mergeCell ref="Z619:AB619"/>
    <mergeCell ref="AC619:AE619"/>
    <mergeCell ref="AF619:AH619"/>
    <mergeCell ref="AI619:AK619"/>
    <mergeCell ref="Z618:AB618"/>
    <mergeCell ref="AC618:AE618"/>
    <mergeCell ref="AF618:AH618"/>
    <mergeCell ref="AI618:AK618"/>
    <mergeCell ref="AX608:AZ608"/>
    <mergeCell ref="B619:R619"/>
    <mergeCell ref="AO619:AQ619"/>
    <mergeCell ref="CE618:CM618"/>
    <mergeCell ref="BF339:BJ339"/>
    <mergeCell ref="BK339:BO339"/>
    <mergeCell ref="BP339:BT339"/>
    <mergeCell ref="BU339:BY339"/>
    <mergeCell ref="BZ339:CD339"/>
    <mergeCell ref="BA340:BE340"/>
    <mergeCell ref="BP343:BT343"/>
    <mergeCell ref="BU343:BY343"/>
    <mergeCell ref="AX389:AZ389"/>
    <mergeCell ref="AX394:AZ394"/>
    <mergeCell ref="W616:Y616"/>
    <mergeCell ref="CE615:CM615"/>
    <mergeCell ref="BF345:BJ345"/>
    <mergeCell ref="BK345:BO345"/>
    <mergeCell ref="BP345:BT345"/>
    <mergeCell ref="BU345:BY345"/>
    <mergeCell ref="BZ345:CD345"/>
    <mergeCell ref="BU347:BY347"/>
    <mergeCell ref="BZ347:CD347"/>
    <mergeCell ref="BK346:BO346"/>
    <mergeCell ref="W612:Y612"/>
    <mergeCell ref="AU602:AW602"/>
    <mergeCell ref="BZ357:CD357"/>
    <mergeCell ref="BF358:BJ358"/>
    <mergeCell ref="CE610:CM610"/>
    <mergeCell ref="AU610:AW610"/>
    <mergeCell ref="CE609:CM609"/>
    <mergeCell ref="BF609:BJ609"/>
    <mergeCell ref="BK609:BO609"/>
    <mergeCell ref="BA361:BE361"/>
    <mergeCell ref="BA365:BE365"/>
    <mergeCell ref="AU606:AW606"/>
    <mergeCell ref="U347:V347"/>
    <mergeCell ref="B348:R348"/>
    <mergeCell ref="Z610:AB610"/>
    <mergeCell ref="AC610:AE610"/>
    <mergeCell ref="AF610:AH610"/>
    <mergeCell ref="AI610:AK610"/>
    <mergeCell ref="AL610:AN610"/>
    <mergeCell ref="AO609:AQ609"/>
    <mergeCell ref="AL609:AN609"/>
    <mergeCell ref="Z609:AB609"/>
    <mergeCell ref="W624:Y624"/>
    <mergeCell ref="CE623:CM623"/>
    <mergeCell ref="W623:Y623"/>
    <mergeCell ref="Z623:AB623"/>
    <mergeCell ref="AC623:AE623"/>
    <mergeCell ref="AF623:AH623"/>
    <mergeCell ref="AI624:AK624"/>
    <mergeCell ref="BU327:BY327"/>
    <mergeCell ref="BZ327:CD327"/>
    <mergeCell ref="BU328:BY328"/>
    <mergeCell ref="AR623:AT623"/>
    <mergeCell ref="AU623:AW623"/>
    <mergeCell ref="BZ328:CD328"/>
    <mergeCell ref="BF329:BJ329"/>
    <mergeCell ref="BK329:BO329"/>
    <mergeCell ref="BP329:BT329"/>
    <mergeCell ref="AR622:AT622"/>
    <mergeCell ref="BU329:BY329"/>
    <mergeCell ref="BA347:BE347"/>
    <mergeCell ref="BF328:BJ328"/>
    <mergeCell ref="BK328:BO328"/>
    <mergeCell ref="BP328:BT328"/>
    <mergeCell ref="BK331:BO331"/>
    <mergeCell ref="BU332:BY332"/>
    <mergeCell ref="BF333:BJ333"/>
    <mergeCell ref="BP335:BT335"/>
    <mergeCell ref="BF334:BJ334"/>
    <mergeCell ref="AI623:AK623"/>
    <mergeCell ref="AL623:AN623"/>
    <mergeCell ref="AX388:AZ388"/>
    <mergeCell ref="BA335:BE335"/>
    <mergeCell ref="BA332:BE332"/>
    <mergeCell ref="CE622:CM622"/>
    <mergeCell ref="CE619:CM619"/>
    <mergeCell ref="AU617:AW617"/>
    <mergeCell ref="BF340:BJ340"/>
    <mergeCell ref="BK340:BO340"/>
    <mergeCell ref="CE621:CM621"/>
    <mergeCell ref="BU334:BY334"/>
    <mergeCell ref="BA346:BE346"/>
    <mergeCell ref="BZ329:CD329"/>
    <mergeCell ref="AX614:AZ614"/>
    <mergeCell ref="AX475:AZ475"/>
    <mergeCell ref="BZ330:CD330"/>
    <mergeCell ref="BZ331:CD331"/>
    <mergeCell ref="BU331:BY331"/>
    <mergeCell ref="BF331:BJ331"/>
    <mergeCell ref="BZ334:CD334"/>
    <mergeCell ref="BU333:BY333"/>
    <mergeCell ref="BA338:BE338"/>
    <mergeCell ref="AO621:AQ621"/>
    <mergeCell ref="BP333:BT333"/>
    <mergeCell ref="BK334:BO334"/>
    <mergeCell ref="BA621:BE621"/>
    <mergeCell ref="BF621:BJ621"/>
    <mergeCell ref="BK621:BO621"/>
    <mergeCell ref="BA333:BE333"/>
    <mergeCell ref="BF332:BJ332"/>
    <mergeCell ref="BK332:BO332"/>
    <mergeCell ref="BP332:BT332"/>
    <mergeCell ref="BP334:BT334"/>
    <mergeCell ref="BP620:BT620"/>
    <mergeCell ref="Z622:AB622"/>
    <mergeCell ref="AC622:AE622"/>
    <mergeCell ref="AL620:AN620"/>
    <mergeCell ref="AO620:AQ620"/>
    <mergeCell ref="AR620:AT620"/>
    <mergeCell ref="AU620:AW620"/>
    <mergeCell ref="BP337:BT337"/>
    <mergeCell ref="BU337:BY337"/>
    <mergeCell ref="AU619:AW619"/>
    <mergeCell ref="BU336:BY336"/>
    <mergeCell ref="BZ336:CD336"/>
    <mergeCell ref="BF338:BJ338"/>
    <mergeCell ref="BK338:BO338"/>
    <mergeCell ref="BP338:BT338"/>
    <mergeCell ref="BU338:BY338"/>
    <mergeCell ref="BF336:BJ336"/>
    <mergeCell ref="BK336:BO336"/>
    <mergeCell ref="BF628:BJ628"/>
    <mergeCell ref="AO628:AQ628"/>
    <mergeCell ref="AR628:AT628"/>
    <mergeCell ref="AL619:AN619"/>
    <mergeCell ref="AU618:AW618"/>
    <mergeCell ref="AO617:AQ617"/>
    <mergeCell ref="AR617:AT617"/>
    <mergeCell ref="BU340:BY340"/>
    <mergeCell ref="BF343:BJ343"/>
    <mergeCell ref="BK343:BO343"/>
    <mergeCell ref="AX609:AZ609"/>
    <mergeCell ref="AC609:AE609"/>
    <mergeCell ref="AF609:AH609"/>
    <mergeCell ref="BA367:BE367"/>
    <mergeCell ref="BA374:BE374"/>
    <mergeCell ref="AX414:AZ414"/>
    <mergeCell ref="AX576:AZ576"/>
    <mergeCell ref="BA401:BE401"/>
    <mergeCell ref="BA416:BE416"/>
    <mergeCell ref="BA417:BE417"/>
    <mergeCell ref="BA418:BE418"/>
    <mergeCell ref="AX568:AZ568"/>
    <mergeCell ref="AX527:AZ527"/>
    <mergeCell ref="BZ361:CD361"/>
    <mergeCell ref="BF362:BJ362"/>
    <mergeCell ref="BK362:BO362"/>
    <mergeCell ref="BP362:BT362"/>
    <mergeCell ref="BU362:BY362"/>
    <mergeCell ref="BZ362:CD362"/>
    <mergeCell ref="BP361:BT361"/>
    <mergeCell ref="BU361:BY361"/>
    <mergeCell ref="BU623:BY623"/>
    <mergeCell ref="AR605:AT605"/>
    <mergeCell ref="AU605:AW605"/>
    <mergeCell ref="BA399:BE399"/>
    <mergeCell ref="BA378:BE378"/>
    <mergeCell ref="AX420:AZ420"/>
    <mergeCell ref="AX409:AZ409"/>
    <mergeCell ref="AX577:AZ577"/>
    <mergeCell ref="BZ370:CD370"/>
    <mergeCell ref="BZ371:CD371"/>
    <mergeCell ref="BP373:BT373"/>
    <mergeCell ref="BK375:BO375"/>
    <mergeCell ref="BP375:BT375"/>
    <mergeCell ref="BU375:BY375"/>
    <mergeCell ref="BZ375:CD375"/>
    <mergeCell ref="BP376:BT376"/>
    <mergeCell ref="BK391:BO391"/>
    <mergeCell ref="BF596:BJ596"/>
    <mergeCell ref="W628:Y628"/>
    <mergeCell ref="CE627:CM627"/>
    <mergeCell ref="AO627:AQ627"/>
    <mergeCell ref="AU627:AW627"/>
    <mergeCell ref="AI628:AK628"/>
    <mergeCell ref="AL628:AN628"/>
    <mergeCell ref="BZ318:CD318"/>
    <mergeCell ref="BK319:BO319"/>
    <mergeCell ref="BP319:BT319"/>
    <mergeCell ref="BZ319:CD319"/>
    <mergeCell ref="BF320:BJ320"/>
    <mergeCell ref="BK320:BO320"/>
    <mergeCell ref="BP320:BT320"/>
    <mergeCell ref="BU320:BY320"/>
    <mergeCell ref="BZ320:CD320"/>
    <mergeCell ref="BU319:BY319"/>
    <mergeCell ref="Z626:AB626"/>
    <mergeCell ref="CE626:CM626"/>
    <mergeCell ref="BF321:BJ321"/>
    <mergeCell ref="BK321:BO321"/>
    <mergeCell ref="BP321:BT321"/>
    <mergeCell ref="BU321:BY321"/>
    <mergeCell ref="BZ321:CD321"/>
    <mergeCell ref="BP322:BT322"/>
    <mergeCell ref="AX385:AZ385"/>
    <mergeCell ref="CE625:CM625"/>
    <mergeCell ref="BP324:BT324"/>
    <mergeCell ref="BZ324:CD324"/>
    <mergeCell ref="BZ323:CD323"/>
    <mergeCell ref="BA324:BE324"/>
    <mergeCell ref="BF324:BJ324"/>
    <mergeCell ref="BK324:BO324"/>
    <mergeCell ref="BF323:BJ323"/>
    <mergeCell ref="BU324:BY324"/>
    <mergeCell ref="BP325:BT325"/>
    <mergeCell ref="BA625:BE625"/>
    <mergeCell ref="AO626:AQ626"/>
    <mergeCell ref="AR626:AT626"/>
    <mergeCell ref="BK625:BO625"/>
    <mergeCell ref="AO624:AQ624"/>
    <mergeCell ref="AR624:AT624"/>
    <mergeCell ref="AU624:AW624"/>
    <mergeCell ref="AU625:AW625"/>
    <mergeCell ref="AO622:AQ622"/>
    <mergeCell ref="BU325:BY325"/>
    <mergeCell ref="BK323:BO323"/>
    <mergeCell ref="AX625:AZ625"/>
    <mergeCell ref="AX423:AZ423"/>
    <mergeCell ref="BU326:BY326"/>
    <mergeCell ref="BA330:BE330"/>
    <mergeCell ref="BP331:BT331"/>
    <mergeCell ref="AC626:AE626"/>
    <mergeCell ref="AF626:AH626"/>
    <mergeCell ref="AI626:AK626"/>
    <mergeCell ref="AL626:AN626"/>
    <mergeCell ref="AL624:AN624"/>
    <mergeCell ref="AU621:AW621"/>
    <mergeCell ref="AU626:AW626"/>
    <mergeCell ref="AL621:AN621"/>
    <mergeCell ref="AR625:AT625"/>
    <mergeCell ref="AO623:AQ623"/>
    <mergeCell ref="CE624:CM624"/>
    <mergeCell ref="Z625:AB625"/>
    <mergeCell ref="AC625:AE625"/>
    <mergeCell ref="B631:R631"/>
    <mergeCell ref="S631:T631"/>
    <mergeCell ref="U631:V631"/>
    <mergeCell ref="AX741:AZ741"/>
    <mergeCell ref="W632:Y632"/>
    <mergeCell ref="AU632:AW632"/>
    <mergeCell ref="AO631:AQ631"/>
    <mergeCell ref="Z634:AB634"/>
    <mergeCell ref="Z631:AB631"/>
    <mergeCell ref="AC631:AE631"/>
    <mergeCell ref="AF631:AH631"/>
    <mergeCell ref="AI631:AK631"/>
    <mergeCell ref="AL631:AN631"/>
    <mergeCell ref="BA629:BE629"/>
    <mergeCell ref="AI629:AK629"/>
    <mergeCell ref="AU631:AW631"/>
    <mergeCell ref="BA630:BE630"/>
    <mergeCell ref="AO630:AQ630"/>
    <mergeCell ref="AR630:AT630"/>
    <mergeCell ref="AU630:AW630"/>
    <mergeCell ref="AC629:AE629"/>
    <mergeCell ref="AF629:AH629"/>
    <mergeCell ref="BP312:BT312"/>
    <mergeCell ref="BU312:BY312"/>
    <mergeCell ref="BZ312:CD312"/>
    <mergeCell ref="BF313:BJ313"/>
    <mergeCell ref="BK313:BO313"/>
    <mergeCell ref="BA314:BE314"/>
    <mergeCell ref="BP314:BT314"/>
    <mergeCell ref="BZ314:CD314"/>
    <mergeCell ref="CE629:CM629"/>
    <mergeCell ref="BP323:BT323"/>
    <mergeCell ref="BU313:BY313"/>
    <mergeCell ref="BF316:BJ316"/>
    <mergeCell ref="BK316:BO316"/>
    <mergeCell ref="BU316:BY316"/>
    <mergeCell ref="BU315:BY315"/>
    <mergeCell ref="BZ313:CD313"/>
    <mergeCell ref="BF314:BJ314"/>
    <mergeCell ref="BK314:BO314"/>
    <mergeCell ref="AR632:AT632"/>
    <mergeCell ref="AR627:AT627"/>
    <mergeCell ref="AX458:AZ458"/>
    <mergeCell ref="AX573:AZ573"/>
    <mergeCell ref="BP316:BT316"/>
    <mergeCell ref="BU314:BY314"/>
    <mergeCell ref="AR629:AT629"/>
    <mergeCell ref="AU629:AW629"/>
    <mergeCell ref="BF318:BJ318"/>
    <mergeCell ref="BK318:BO318"/>
    <mergeCell ref="Z630:AB630"/>
    <mergeCell ref="AC630:AE630"/>
    <mergeCell ref="AF630:AH630"/>
    <mergeCell ref="AI630:AK630"/>
    <mergeCell ref="AL630:AN630"/>
    <mergeCell ref="AX616:AZ616"/>
    <mergeCell ref="AX617:AZ617"/>
    <mergeCell ref="Z629:AB629"/>
    <mergeCell ref="AL629:AN629"/>
    <mergeCell ref="AO629:AQ629"/>
    <mergeCell ref="CE628:CM628"/>
    <mergeCell ref="BK628:BO628"/>
    <mergeCell ref="BP628:BT628"/>
    <mergeCell ref="BZ316:CD316"/>
    <mergeCell ref="Z627:AB627"/>
    <mergeCell ref="AC627:AE627"/>
    <mergeCell ref="AF627:AH627"/>
    <mergeCell ref="AI627:AK627"/>
    <mergeCell ref="AF625:AH625"/>
    <mergeCell ref="AI625:AK625"/>
    <mergeCell ref="BA624:BE624"/>
    <mergeCell ref="BF624:BJ624"/>
    <mergeCell ref="Z624:AB624"/>
    <mergeCell ref="AC624:AE624"/>
    <mergeCell ref="AF624:AH624"/>
    <mergeCell ref="AL625:AN625"/>
    <mergeCell ref="AO625:AQ625"/>
    <mergeCell ref="BZ326:CD326"/>
    <mergeCell ref="BK335:BO335"/>
    <mergeCell ref="BA326:BE326"/>
    <mergeCell ref="AX612:AZ612"/>
    <mergeCell ref="AX613:AZ613"/>
    <mergeCell ref="AL627:AN627"/>
    <mergeCell ref="BF361:BJ361"/>
    <mergeCell ref="BK361:BO361"/>
    <mergeCell ref="BK384:BO384"/>
    <mergeCell ref="BP384:BT384"/>
    <mergeCell ref="BU384:BY384"/>
    <mergeCell ref="BZ384:CD384"/>
    <mergeCell ref="BF385:BJ385"/>
    <mergeCell ref="BK385:BO385"/>
    <mergeCell ref="BP385:BT385"/>
    <mergeCell ref="BU385:BY385"/>
    <mergeCell ref="BZ385:CD385"/>
    <mergeCell ref="BA386:BE386"/>
    <mergeCell ref="BF386:BJ386"/>
    <mergeCell ref="BK386:BO386"/>
    <mergeCell ref="BP386:BT386"/>
    <mergeCell ref="BZ386:CD386"/>
    <mergeCell ref="BK387:BO387"/>
    <mergeCell ref="BU386:BY386"/>
    <mergeCell ref="BP387:BT387"/>
    <mergeCell ref="Z598:AB598"/>
    <mergeCell ref="AC598:AE598"/>
    <mergeCell ref="AF598:AH598"/>
    <mergeCell ref="AI598:AK598"/>
    <mergeCell ref="AL598:AN598"/>
    <mergeCell ref="AX416:AZ416"/>
    <mergeCell ref="AU595:AW595"/>
    <mergeCell ref="BU364:BY364"/>
    <mergeCell ref="BF364:BJ364"/>
    <mergeCell ref="BK605:BO605"/>
    <mergeCell ref="BU368:BY368"/>
    <mergeCell ref="BZ369:CD369"/>
    <mergeCell ref="BA391:BE391"/>
    <mergeCell ref="BA392:BE392"/>
    <mergeCell ref="BU369:BY369"/>
    <mergeCell ref="AU622:AW622"/>
    <mergeCell ref="Z621:AB621"/>
    <mergeCell ref="AC621:AE621"/>
    <mergeCell ref="AF621:AH621"/>
    <mergeCell ref="AI621:AK621"/>
    <mergeCell ref="BA620:BE620"/>
    <mergeCell ref="BF620:BJ620"/>
    <mergeCell ref="AR621:AT621"/>
    <mergeCell ref="BU335:BY335"/>
    <mergeCell ref="BZ335:CD335"/>
    <mergeCell ref="AI620:AK620"/>
    <mergeCell ref="AX736:AZ736"/>
    <mergeCell ref="AL637:AN637"/>
    <mergeCell ref="AO637:AQ637"/>
    <mergeCell ref="AR637:AT637"/>
    <mergeCell ref="AU637:AW637"/>
    <mergeCell ref="AX735:AZ735"/>
    <mergeCell ref="AR643:AT643"/>
    <mergeCell ref="Z636:AB636"/>
    <mergeCell ref="AC636:AE636"/>
    <mergeCell ref="AF636:AH636"/>
    <mergeCell ref="AX731:AZ731"/>
    <mergeCell ref="AX727:AZ727"/>
    <mergeCell ref="AX723:AZ723"/>
    <mergeCell ref="Z638:AB638"/>
    <mergeCell ref="AX722:AZ722"/>
    <mergeCell ref="Z637:AB637"/>
    <mergeCell ref="W636:Y636"/>
    <mergeCell ref="CE635:CM635"/>
    <mergeCell ref="BF300:BJ300"/>
    <mergeCell ref="BK300:BO300"/>
    <mergeCell ref="BP300:BT300"/>
    <mergeCell ref="BU300:BY300"/>
    <mergeCell ref="BZ300:CD300"/>
    <mergeCell ref="AR635:AT635"/>
    <mergeCell ref="AU635:AW635"/>
    <mergeCell ref="BK308:BO308"/>
    <mergeCell ref="BP301:BT301"/>
    <mergeCell ref="BU301:BY301"/>
    <mergeCell ref="BZ301:CD301"/>
    <mergeCell ref="BF302:BJ302"/>
    <mergeCell ref="BK302:BO302"/>
    <mergeCell ref="BP302:BT302"/>
    <mergeCell ref="BU302:BY302"/>
    <mergeCell ref="BZ302:CD302"/>
    <mergeCell ref="W635:Y635"/>
    <mergeCell ref="AO635:AQ635"/>
    <mergeCell ref="CE634:CM634"/>
    <mergeCell ref="BF303:BJ303"/>
    <mergeCell ref="BK303:BO303"/>
    <mergeCell ref="BP303:BT303"/>
    <mergeCell ref="BU303:BY303"/>
    <mergeCell ref="BZ303:CD303"/>
    <mergeCell ref="BK633:BO633"/>
    <mergeCell ref="BU305:BY305"/>
    <mergeCell ref="BP304:BT304"/>
    <mergeCell ref="BU304:BY304"/>
    <mergeCell ref="BF307:BJ307"/>
    <mergeCell ref="BP308:BT308"/>
    <mergeCell ref="BU308:BY308"/>
    <mergeCell ref="BF629:BJ629"/>
    <mergeCell ref="BF312:BJ312"/>
    <mergeCell ref="BK312:BO312"/>
    <mergeCell ref="BP318:BT318"/>
    <mergeCell ref="BU318:BY318"/>
    <mergeCell ref="W634:Y634"/>
    <mergeCell ref="BZ304:CD304"/>
    <mergeCell ref="BA305:BE305"/>
    <mergeCell ref="BF305:BJ305"/>
    <mergeCell ref="BK305:BO305"/>
    <mergeCell ref="BP305:BT305"/>
    <mergeCell ref="AO634:AQ634"/>
    <mergeCell ref="AR634:AT634"/>
    <mergeCell ref="BF304:BJ304"/>
    <mergeCell ref="BK304:BO304"/>
    <mergeCell ref="AF639:AH639"/>
    <mergeCell ref="AC638:AE638"/>
    <mergeCell ref="AF638:AH638"/>
    <mergeCell ref="AI638:AK638"/>
    <mergeCell ref="AI639:AK639"/>
    <mergeCell ref="AL639:AN639"/>
    <mergeCell ref="CE636:CM636"/>
    <mergeCell ref="BK636:BO636"/>
    <mergeCell ref="BA298:BE298"/>
    <mergeCell ref="BA299:BE299"/>
    <mergeCell ref="BK296:BO296"/>
    <mergeCell ref="BP296:BT296"/>
    <mergeCell ref="BA316:BE316"/>
    <mergeCell ref="BA318:BE318"/>
    <mergeCell ref="BZ298:CD298"/>
    <mergeCell ref="BA334:BE334"/>
    <mergeCell ref="CE637:CM637"/>
    <mergeCell ref="BA637:BE637"/>
    <mergeCell ref="BF637:BJ637"/>
    <mergeCell ref="BK637:BO637"/>
    <mergeCell ref="AX600:AZ600"/>
    <mergeCell ref="AX601:AZ601"/>
    <mergeCell ref="AX602:AZ602"/>
    <mergeCell ref="CE633:CM633"/>
    <mergeCell ref="BA633:BE633"/>
    <mergeCell ref="BF633:BJ633"/>
    <mergeCell ref="BZ296:CD296"/>
    <mergeCell ref="BA297:BE297"/>
    <mergeCell ref="BF297:BJ297"/>
    <mergeCell ref="BK297:BO297"/>
    <mergeCell ref="BP297:BT297"/>
    <mergeCell ref="BK298:BO298"/>
    <mergeCell ref="BZ297:CD297"/>
    <mergeCell ref="AC637:AE637"/>
    <mergeCell ref="AF637:AH637"/>
    <mergeCell ref="AI637:AK637"/>
    <mergeCell ref="BA636:BE636"/>
    <mergeCell ref="AF635:AH635"/>
    <mergeCell ref="AI636:AK636"/>
    <mergeCell ref="AI635:AK635"/>
    <mergeCell ref="AL635:AN635"/>
    <mergeCell ref="BZ299:CD299"/>
    <mergeCell ref="BP298:BT298"/>
    <mergeCell ref="BU298:BY298"/>
    <mergeCell ref="AO636:AQ636"/>
    <mergeCell ref="AR636:AT636"/>
    <mergeCell ref="BP636:BT636"/>
    <mergeCell ref="AX353:AZ353"/>
    <mergeCell ref="AX338:AZ338"/>
    <mergeCell ref="AX363:AZ363"/>
    <mergeCell ref="AX364:AZ364"/>
    <mergeCell ref="BU306:BY306"/>
    <mergeCell ref="BZ306:CD306"/>
    <mergeCell ref="BF301:BJ301"/>
    <mergeCell ref="AU636:AW636"/>
    <mergeCell ref="AF634:AH634"/>
    <mergeCell ref="AI634:AK634"/>
    <mergeCell ref="AL634:AN634"/>
    <mergeCell ref="BA307:BE307"/>
    <mergeCell ref="BA308:BE308"/>
    <mergeCell ref="BK311:BO311"/>
    <mergeCell ref="BP311:BT311"/>
    <mergeCell ref="BU311:BY311"/>
    <mergeCell ref="BZ311:CD311"/>
    <mergeCell ref="CE638:CM638"/>
    <mergeCell ref="BF294:BJ294"/>
    <mergeCell ref="BK294:BO294"/>
    <mergeCell ref="BP294:BT294"/>
    <mergeCell ref="BU294:BY294"/>
    <mergeCell ref="BA309:BE309"/>
    <mergeCell ref="AR631:AT631"/>
    <mergeCell ref="AX463:AZ463"/>
    <mergeCell ref="AX464:AZ464"/>
    <mergeCell ref="BZ305:CD305"/>
    <mergeCell ref="BA306:BE306"/>
    <mergeCell ref="BF306:BJ306"/>
    <mergeCell ref="BK306:BO306"/>
    <mergeCell ref="BP306:BT306"/>
    <mergeCell ref="AU634:AW634"/>
    <mergeCell ref="BU307:BY307"/>
    <mergeCell ref="BK307:BO307"/>
    <mergeCell ref="BP307:BT307"/>
    <mergeCell ref="AX444:AZ444"/>
    <mergeCell ref="CE632:CM632"/>
    <mergeCell ref="BK632:BO632"/>
    <mergeCell ref="BP632:BT632"/>
    <mergeCell ref="BZ307:CD307"/>
    <mergeCell ref="BF308:BJ308"/>
    <mergeCell ref="Z633:AB633"/>
    <mergeCell ref="AC633:AE633"/>
    <mergeCell ref="AF633:AH633"/>
    <mergeCell ref="AI633:AK633"/>
    <mergeCell ref="BA632:BE632"/>
    <mergeCell ref="AL633:AN633"/>
    <mergeCell ref="AO633:AQ633"/>
    <mergeCell ref="AR633:AT633"/>
    <mergeCell ref="AU633:AW633"/>
    <mergeCell ref="BZ308:CD308"/>
    <mergeCell ref="BK310:BO310"/>
    <mergeCell ref="BP310:BT310"/>
    <mergeCell ref="BU310:BY310"/>
    <mergeCell ref="BK629:BO629"/>
    <mergeCell ref="AX398:AZ398"/>
    <mergeCell ref="CE631:CM631"/>
    <mergeCell ref="BF309:BJ309"/>
    <mergeCell ref="BK309:BO309"/>
    <mergeCell ref="BP309:BT309"/>
    <mergeCell ref="BU309:BY309"/>
    <mergeCell ref="BZ309:CD309"/>
    <mergeCell ref="BF310:BJ310"/>
    <mergeCell ref="BF315:BJ315"/>
    <mergeCell ref="BP313:BT313"/>
    <mergeCell ref="CE630:CM630"/>
    <mergeCell ref="Z632:AB632"/>
    <mergeCell ref="AC632:AE632"/>
    <mergeCell ref="AF632:AH632"/>
    <mergeCell ref="AI632:AK632"/>
    <mergeCell ref="AL632:AN632"/>
    <mergeCell ref="AO632:AQ632"/>
    <mergeCell ref="BZ310:CD310"/>
    <mergeCell ref="BF311:BJ311"/>
    <mergeCell ref="BF317:BJ317"/>
    <mergeCell ref="BK317:BO317"/>
    <mergeCell ref="BP317:BT317"/>
    <mergeCell ref="AU628:AW628"/>
    <mergeCell ref="Z628:AB628"/>
    <mergeCell ref="AC628:AE628"/>
    <mergeCell ref="AF628:AH628"/>
    <mergeCell ref="AX725:AZ725"/>
    <mergeCell ref="AX705:AZ705"/>
    <mergeCell ref="AX701:AZ701"/>
    <mergeCell ref="BF290:BJ290"/>
    <mergeCell ref="AX728:AZ728"/>
    <mergeCell ref="BA319:BE319"/>
    <mergeCell ref="BA320:BE320"/>
    <mergeCell ref="BA294:BE294"/>
    <mergeCell ref="BA300:BE300"/>
    <mergeCell ref="AX428:AZ428"/>
    <mergeCell ref="BZ283:CD283"/>
    <mergeCell ref="BF284:BJ284"/>
    <mergeCell ref="BK284:BO284"/>
    <mergeCell ref="BP284:BT284"/>
    <mergeCell ref="BU284:BY284"/>
    <mergeCell ref="BZ284:CD284"/>
    <mergeCell ref="BK283:BO283"/>
    <mergeCell ref="BP283:BT283"/>
    <mergeCell ref="BU283:BY283"/>
    <mergeCell ref="BF283:BJ283"/>
    <mergeCell ref="Z643:AB643"/>
    <mergeCell ref="AC643:AE643"/>
    <mergeCell ref="AF643:AH643"/>
    <mergeCell ref="AI643:AK643"/>
    <mergeCell ref="AL643:AN643"/>
    <mergeCell ref="AO643:AQ643"/>
    <mergeCell ref="CE642:CM642"/>
    <mergeCell ref="BF285:BJ285"/>
    <mergeCell ref="BK285:BO285"/>
    <mergeCell ref="BP285:BT285"/>
    <mergeCell ref="BU285:BY285"/>
    <mergeCell ref="BZ285:CD285"/>
    <mergeCell ref="BF286:BJ286"/>
    <mergeCell ref="BK286:BO286"/>
    <mergeCell ref="CE641:CM641"/>
    <mergeCell ref="BF641:BJ641"/>
    <mergeCell ref="BA641:BE641"/>
    <mergeCell ref="AX472:AZ472"/>
    <mergeCell ref="AX632:AZ632"/>
    <mergeCell ref="AX598:AZ598"/>
    <mergeCell ref="BK301:BO301"/>
    <mergeCell ref="BF319:BJ319"/>
    <mergeCell ref="BA336:BE336"/>
    <mergeCell ref="BF327:BJ327"/>
    <mergeCell ref="BK327:BO327"/>
    <mergeCell ref="BF335:BJ335"/>
    <mergeCell ref="BZ286:CD286"/>
    <mergeCell ref="BA287:BE287"/>
    <mergeCell ref="BF287:BJ287"/>
    <mergeCell ref="BK287:BO287"/>
    <mergeCell ref="BP287:BT287"/>
    <mergeCell ref="BU286:BY286"/>
    <mergeCell ref="BP286:BT286"/>
    <mergeCell ref="BU287:BY287"/>
    <mergeCell ref="CE640:CM640"/>
    <mergeCell ref="BK640:BO640"/>
    <mergeCell ref="BP640:BT640"/>
    <mergeCell ref="BP290:BT290"/>
    <mergeCell ref="BU290:BY290"/>
    <mergeCell ref="Z641:AB641"/>
    <mergeCell ref="AC641:AE641"/>
    <mergeCell ref="AF641:AH641"/>
    <mergeCell ref="AI641:AK641"/>
    <mergeCell ref="BA640:BE640"/>
    <mergeCell ref="AX706:AZ706"/>
    <mergeCell ref="AX710:AZ710"/>
    <mergeCell ref="AX709:AZ709"/>
    <mergeCell ref="AX708:AZ708"/>
    <mergeCell ref="AX704:AZ704"/>
    <mergeCell ref="BK277:BO277"/>
    <mergeCell ref="BA277:BE277"/>
    <mergeCell ref="BF645:BJ645"/>
    <mergeCell ref="BF277:BJ277"/>
    <mergeCell ref="BA323:BE323"/>
    <mergeCell ref="BU277:BY277"/>
    <mergeCell ref="BF280:BJ280"/>
    <mergeCell ref="BK280:BO280"/>
    <mergeCell ref="BP280:BT280"/>
    <mergeCell ref="BU280:BY280"/>
    <mergeCell ref="BF278:BJ278"/>
    <mergeCell ref="BK278:BO278"/>
    <mergeCell ref="BZ278:CD278"/>
    <mergeCell ref="BU278:BY278"/>
    <mergeCell ref="BU279:BY279"/>
    <mergeCell ref="Z646:AB646"/>
    <mergeCell ref="AC646:AE646"/>
    <mergeCell ref="AF646:AH646"/>
    <mergeCell ref="AI646:AK646"/>
    <mergeCell ref="AL646:AN646"/>
    <mergeCell ref="AX644:AZ644"/>
    <mergeCell ref="Z645:AB645"/>
    <mergeCell ref="AC645:AE645"/>
    <mergeCell ref="AF645:AH645"/>
    <mergeCell ref="AI645:AK645"/>
    <mergeCell ref="BP278:BT278"/>
    <mergeCell ref="BA645:BE645"/>
    <mergeCell ref="BA310:BE310"/>
    <mergeCell ref="BA312:BE312"/>
    <mergeCell ref="BA317:BE317"/>
    <mergeCell ref="AX550:AZ550"/>
    <mergeCell ref="AX551:AZ551"/>
    <mergeCell ref="AL645:AN645"/>
    <mergeCell ref="AO645:AQ645"/>
    <mergeCell ref="AR645:AT645"/>
    <mergeCell ref="AX396:AZ396"/>
    <mergeCell ref="AR639:AT639"/>
    <mergeCell ref="AO642:AQ642"/>
    <mergeCell ref="AR642:AT642"/>
    <mergeCell ref="AU642:AW642"/>
    <mergeCell ref="AU638:AW638"/>
    <mergeCell ref="AL641:AN641"/>
    <mergeCell ref="BA278:BE278"/>
    <mergeCell ref="BA279:BE279"/>
    <mergeCell ref="BA296:BE296"/>
    <mergeCell ref="BA304:BE304"/>
    <mergeCell ref="BA281:BE281"/>
    <mergeCell ref="BA313:BE313"/>
    <mergeCell ref="BA292:BE292"/>
    <mergeCell ref="BP644:BT644"/>
    <mergeCell ref="BA644:BE644"/>
    <mergeCell ref="BF640:BJ640"/>
    <mergeCell ref="BA282:BE282"/>
    <mergeCell ref="BA283:BE283"/>
    <mergeCell ref="BA284:BE284"/>
    <mergeCell ref="BF282:BJ282"/>
    <mergeCell ref="BF288:BJ288"/>
    <mergeCell ref="BA362:BE362"/>
    <mergeCell ref="BA356:BE356"/>
    <mergeCell ref="CE647:CM647"/>
    <mergeCell ref="AU647:AW647"/>
    <mergeCell ref="Z647:AB647"/>
    <mergeCell ref="AC647:AE647"/>
    <mergeCell ref="AF647:AH647"/>
    <mergeCell ref="AI648:AK648"/>
    <mergeCell ref="AL648:AN648"/>
    <mergeCell ref="BZ275:CD275"/>
    <mergeCell ref="BK276:BO276"/>
    <mergeCell ref="BP276:BT276"/>
    <mergeCell ref="BU276:BY276"/>
    <mergeCell ref="BZ276:CD276"/>
    <mergeCell ref="BK274:BO274"/>
    <mergeCell ref="BP274:BT274"/>
    <mergeCell ref="BZ280:CD280"/>
    <mergeCell ref="BF281:BJ281"/>
    <mergeCell ref="BK281:BO281"/>
    <mergeCell ref="BP281:BT281"/>
    <mergeCell ref="BU281:BY281"/>
    <mergeCell ref="BZ281:CD281"/>
    <mergeCell ref="BZ282:CD282"/>
    <mergeCell ref="BK282:BO282"/>
    <mergeCell ref="BP282:BT282"/>
    <mergeCell ref="BK645:BO645"/>
    <mergeCell ref="BU282:BY282"/>
    <mergeCell ref="AU639:AW639"/>
    <mergeCell ref="AU643:AW643"/>
    <mergeCell ref="BA285:BE285"/>
    <mergeCell ref="CE643:CM643"/>
    <mergeCell ref="CE644:CM644"/>
    <mergeCell ref="W643:Y643"/>
    <mergeCell ref="BA643:BE643"/>
    <mergeCell ref="BF643:BJ643"/>
    <mergeCell ref="BK643:BO643"/>
    <mergeCell ref="Z644:AB644"/>
    <mergeCell ref="AC644:AE644"/>
    <mergeCell ref="AF644:AH644"/>
    <mergeCell ref="W644:Y644"/>
    <mergeCell ref="AU641:AW641"/>
    <mergeCell ref="BZ290:CD290"/>
    <mergeCell ref="AL640:AN640"/>
    <mergeCell ref="AO640:AQ640"/>
    <mergeCell ref="AR640:AT640"/>
    <mergeCell ref="AU640:AW640"/>
    <mergeCell ref="BP292:BT292"/>
    <mergeCell ref="BU292:BY292"/>
    <mergeCell ref="BF292:BJ292"/>
    <mergeCell ref="BK292:BO292"/>
    <mergeCell ref="Z640:AB640"/>
    <mergeCell ref="AC640:AE640"/>
    <mergeCell ref="AF640:AH640"/>
    <mergeCell ref="BP293:BT293"/>
    <mergeCell ref="BU293:BY293"/>
    <mergeCell ref="BA302:BE302"/>
    <mergeCell ref="BU296:BY296"/>
    <mergeCell ref="AL638:AN638"/>
    <mergeCell ref="AL636:AN636"/>
    <mergeCell ref="BA331:BE331"/>
    <mergeCell ref="CE639:CM639"/>
    <mergeCell ref="BF291:BJ291"/>
    <mergeCell ref="BK291:BO291"/>
    <mergeCell ref="BP291:BT291"/>
    <mergeCell ref="BU291:BY291"/>
    <mergeCell ref="BZ291:CD291"/>
    <mergeCell ref="BP269:BT269"/>
    <mergeCell ref="BF268:BJ268"/>
    <mergeCell ref="AL650:AN650"/>
    <mergeCell ref="AO649:AQ649"/>
    <mergeCell ref="AI650:AK650"/>
    <mergeCell ref="AR649:AT649"/>
    <mergeCell ref="AU649:AW649"/>
    <mergeCell ref="AX622:AZ622"/>
    <mergeCell ref="AO646:AQ646"/>
    <mergeCell ref="AR646:AT646"/>
    <mergeCell ref="AU646:AW646"/>
    <mergeCell ref="AR647:AT647"/>
    <mergeCell ref="AO641:AQ641"/>
    <mergeCell ref="AR641:AT641"/>
    <mergeCell ref="BU271:BY271"/>
    <mergeCell ref="BU270:BY270"/>
    <mergeCell ref="BZ270:CD270"/>
    <mergeCell ref="BK271:BO271"/>
    <mergeCell ref="BF272:BJ272"/>
    <mergeCell ref="BK272:BO272"/>
    <mergeCell ref="BP272:BT272"/>
    <mergeCell ref="BU272:BY272"/>
    <mergeCell ref="BZ272:CD272"/>
    <mergeCell ref="BP270:BT270"/>
    <mergeCell ref="BA293:BE293"/>
    <mergeCell ref="BK641:BO641"/>
    <mergeCell ref="AI644:AK644"/>
    <mergeCell ref="AL644:AN644"/>
    <mergeCell ref="AO644:AQ644"/>
    <mergeCell ref="AR644:AT644"/>
    <mergeCell ref="AU644:AW644"/>
    <mergeCell ref="BK290:BO290"/>
    <mergeCell ref="BA290:BE290"/>
    <mergeCell ref="BA291:BE291"/>
    <mergeCell ref="BF644:BJ644"/>
    <mergeCell ref="BK644:BO644"/>
    <mergeCell ref="BA286:BE286"/>
    <mergeCell ref="AI642:AK642"/>
    <mergeCell ref="AL642:AN642"/>
    <mergeCell ref="AX623:AZ623"/>
    <mergeCell ref="AX624:AZ624"/>
    <mergeCell ref="AI640:AK640"/>
    <mergeCell ref="BK648:BO648"/>
    <mergeCell ref="BP648:BT648"/>
    <mergeCell ref="AI649:AK649"/>
    <mergeCell ref="BA648:BE648"/>
    <mergeCell ref="BF648:BJ648"/>
    <mergeCell ref="AL649:AN649"/>
    <mergeCell ref="AO648:AQ648"/>
    <mergeCell ref="AR648:AT648"/>
    <mergeCell ref="AU648:AW648"/>
    <mergeCell ref="BF274:BJ274"/>
    <mergeCell ref="AI647:AK647"/>
    <mergeCell ref="AL647:AN647"/>
    <mergeCell ref="AO647:AQ647"/>
    <mergeCell ref="BF276:BJ276"/>
    <mergeCell ref="AX462:AZ462"/>
    <mergeCell ref="AX333:AZ333"/>
    <mergeCell ref="BU274:BY274"/>
    <mergeCell ref="BZ292:CD292"/>
    <mergeCell ref="BF293:BJ293"/>
    <mergeCell ref="BK293:BO293"/>
    <mergeCell ref="BZ293:CD293"/>
    <mergeCell ref="BK295:BO295"/>
    <mergeCell ref="AR658:AT658"/>
    <mergeCell ref="AU658:AW658"/>
    <mergeCell ref="AR657:AT657"/>
    <mergeCell ref="AU657:AW657"/>
    <mergeCell ref="AO661:AQ661"/>
    <mergeCell ref="AR661:AT661"/>
    <mergeCell ref="AU661:AW661"/>
    <mergeCell ref="AU659:AW659"/>
    <mergeCell ref="AO659:AQ659"/>
    <mergeCell ref="AX718:AZ718"/>
    <mergeCell ref="AX715:AZ715"/>
    <mergeCell ref="AX717:AZ717"/>
    <mergeCell ref="AX713:AZ713"/>
    <mergeCell ref="AX707:AZ707"/>
    <mergeCell ref="AX712:AZ712"/>
    <mergeCell ref="W652:Y652"/>
    <mergeCell ref="CE651:CM651"/>
    <mergeCell ref="BF264:BJ264"/>
    <mergeCell ref="BK264:BO264"/>
    <mergeCell ref="BP264:BT264"/>
    <mergeCell ref="BU264:BY264"/>
    <mergeCell ref="BZ264:CD264"/>
    <mergeCell ref="BU265:BY265"/>
    <mergeCell ref="AR651:AT651"/>
    <mergeCell ref="BZ265:CD265"/>
    <mergeCell ref="BF266:BJ266"/>
    <mergeCell ref="BK266:BO266"/>
    <mergeCell ref="BP266:BT266"/>
    <mergeCell ref="BU266:BY266"/>
    <mergeCell ref="BZ266:CD266"/>
    <mergeCell ref="BF265:BJ265"/>
    <mergeCell ref="BK265:BO265"/>
    <mergeCell ref="BP265:BT265"/>
    <mergeCell ref="BZ269:CD269"/>
    <mergeCell ref="Z651:AB651"/>
    <mergeCell ref="AC651:AE651"/>
    <mergeCell ref="AF651:AH651"/>
    <mergeCell ref="AI651:AK651"/>
    <mergeCell ref="AL651:AN651"/>
    <mergeCell ref="AU650:AW650"/>
    <mergeCell ref="Z650:AB650"/>
    <mergeCell ref="AC650:AE650"/>
    <mergeCell ref="AF650:AH650"/>
    <mergeCell ref="W651:Y651"/>
    <mergeCell ref="AO651:AQ651"/>
    <mergeCell ref="CE650:CM650"/>
    <mergeCell ref="AO650:AQ650"/>
    <mergeCell ref="AR650:AT650"/>
    <mergeCell ref="BP650:BT650"/>
    <mergeCell ref="AR655:AT655"/>
    <mergeCell ref="AU651:AW651"/>
    <mergeCell ref="BZ267:CD267"/>
    <mergeCell ref="BF649:BJ649"/>
    <mergeCell ref="BK649:BO649"/>
    <mergeCell ref="BU269:BY269"/>
    <mergeCell ref="BP268:BT268"/>
    <mergeCell ref="BU268:BY268"/>
    <mergeCell ref="BF271:BJ271"/>
    <mergeCell ref="BK268:BO268"/>
    <mergeCell ref="BF270:BJ270"/>
    <mergeCell ref="BK270:BO270"/>
    <mergeCell ref="W650:Y650"/>
    <mergeCell ref="BZ268:CD268"/>
    <mergeCell ref="BA269:BE269"/>
    <mergeCell ref="AR654:AT654"/>
    <mergeCell ref="AR653:AT653"/>
    <mergeCell ref="BA328:BE328"/>
    <mergeCell ref="BA329:BE329"/>
    <mergeCell ref="AX357:AZ357"/>
    <mergeCell ref="AX543:AZ543"/>
    <mergeCell ref="AX400:AZ400"/>
    <mergeCell ref="AX478:AZ478"/>
    <mergeCell ref="AX445:AZ445"/>
    <mergeCell ref="AX446:AZ446"/>
    <mergeCell ref="AX447:AZ447"/>
    <mergeCell ref="AX457:AZ457"/>
    <mergeCell ref="BF263:BJ263"/>
    <mergeCell ref="BK263:BO263"/>
    <mergeCell ref="BF260:BJ260"/>
    <mergeCell ref="BK260:BO260"/>
    <mergeCell ref="BF262:BJ262"/>
    <mergeCell ref="BK262:BO262"/>
    <mergeCell ref="AC635:AE635"/>
    <mergeCell ref="W640:Y640"/>
    <mergeCell ref="AC634:AE634"/>
    <mergeCell ref="BA260:BE260"/>
    <mergeCell ref="Z652:AB652"/>
    <mergeCell ref="AC652:AE652"/>
    <mergeCell ref="AF652:AH652"/>
    <mergeCell ref="AI652:AK652"/>
    <mergeCell ref="AL653:AN653"/>
    <mergeCell ref="AO653:AQ653"/>
    <mergeCell ref="AL652:AN652"/>
    <mergeCell ref="AO652:AQ652"/>
    <mergeCell ref="AF653:AH653"/>
    <mergeCell ref="AI653:AK653"/>
    <mergeCell ref="BK653:BO653"/>
    <mergeCell ref="AR652:AT652"/>
    <mergeCell ref="AU652:AW652"/>
    <mergeCell ref="AU653:AW653"/>
    <mergeCell ref="BF269:BJ269"/>
    <mergeCell ref="BK269:BO269"/>
    <mergeCell ref="Z642:AB642"/>
    <mergeCell ref="AC642:AE642"/>
    <mergeCell ref="AF642:AH642"/>
    <mergeCell ref="Z635:AB635"/>
    <mergeCell ref="Z649:AB649"/>
    <mergeCell ref="AC649:AE649"/>
    <mergeCell ref="AF649:AH649"/>
    <mergeCell ref="Z648:AB648"/>
    <mergeCell ref="AC648:AE648"/>
    <mergeCell ref="AF648:AH648"/>
    <mergeCell ref="W648:Y648"/>
    <mergeCell ref="W649:Y649"/>
    <mergeCell ref="AO638:AQ638"/>
    <mergeCell ref="AX639:AZ639"/>
    <mergeCell ref="AX555:AZ555"/>
    <mergeCell ref="AR638:AT638"/>
    <mergeCell ref="BF298:BJ298"/>
    <mergeCell ref="AX459:AZ459"/>
    <mergeCell ref="AX432:AZ432"/>
    <mergeCell ref="AX433:AZ433"/>
    <mergeCell ref="AX436:AZ436"/>
    <mergeCell ref="BA301:BE301"/>
    <mergeCell ref="W639:Y639"/>
    <mergeCell ref="AO639:AQ639"/>
    <mergeCell ref="Z639:AB639"/>
    <mergeCell ref="AC639:AE639"/>
    <mergeCell ref="CE657:CM657"/>
    <mergeCell ref="BA657:BE657"/>
    <mergeCell ref="BF657:BJ657"/>
    <mergeCell ref="BK657:BO657"/>
    <mergeCell ref="CE656:CM656"/>
    <mergeCell ref="BA504:BE504"/>
    <mergeCell ref="BF656:BJ656"/>
    <mergeCell ref="CE654:CM654"/>
    <mergeCell ref="CE649:CM649"/>
    <mergeCell ref="BA649:BE649"/>
    <mergeCell ref="BP253:BT253"/>
    <mergeCell ref="BA264:BE264"/>
    <mergeCell ref="BZ256:CD256"/>
    <mergeCell ref="BU257:BY257"/>
    <mergeCell ref="BZ257:CD257"/>
    <mergeCell ref="BF256:BJ256"/>
    <mergeCell ref="BK256:BO256"/>
    <mergeCell ref="BA262:BE262"/>
    <mergeCell ref="BA259:BE259"/>
    <mergeCell ref="BA261:BE261"/>
    <mergeCell ref="BP256:BT256"/>
    <mergeCell ref="BP258:BT258"/>
    <mergeCell ref="BA656:BE656"/>
    <mergeCell ref="CE655:CM655"/>
    <mergeCell ref="BF255:BJ255"/>
    <mergeCell ref="BK255:BO255"/>
    <mergeCell ref="BP255:BT255"/>
    <mergeCell ref="BU255:BY255"/>
    <mergeCell ref="BZ255:CD255"/>
    <mergeCell ref="BU256:BY256"/>
    <mergeCell ref="BF257:BJ257"/>
    <mergeCell ref="BK257:BO257"/>
    <mergeCell ref="BP257:BT257"/>
    <mergeCell ref="BU258:BY258"/>
    <mergeCell ref="BZ258:CD258"/>
    <mergeCell ref="BZ261:CD261"/>
    <mergeCell ref="BZ260:CD260"/>
    <mergeCell ref="CE653:CM653"/>
    <mergeCell ref="BU260:BY260"/>
    <mergeCell ref="CE652:CM652"/>
    <mergeCell ref="BP652:BT652"/>
    <mergeCell ref="BZ262:CD262"/>
    <mergeCell ref="BP263:BT263"/>
    <mergeCell ref="BP262:BT262"/>
    <mergeCell ref="BU650:BY650"/>
    <mergeCell ref="BZ650:CD650"/>
    <mergeCell ref="CE648:CM648"/>
    <mergeCell ref="BU273:BY273"/>
    <mergeCell ref="BZ273:CD273"/>
    <mergeCell ref="CE646:CM646"/>
    <mergeCell ref="BZ274:CD274"/>
    <mergeCell ref="CE645:CM645"/>
    <mergeCell ref="BP277:BT277"/>
    <mergeCell ref="BZ277:CD277"/>
    <mergeCell ref="BF273:BJ273"/>
    <mergeCell ref="BK273:BO273"/>
    <mergeCell ref="BP273:BT273"/>
    <mergeCell ref="BA266:BE266"/>
    <mergeCell ref="BA268:BE268"/>
    <mergeCell ref="BA363:BE363"/>
    <mergeCell ref="BA270:BE270"/>
    <mergeCell ref="BA274:BE274"/>
    <mergeCell ref="BA357:BE357"/>
    <mergeCell ref="BF258:BJ258"/>
    <mergeCell ref="CE661:CM661"/>
    <mergeCell ref="AX660:AZ660"/>
    <mergeCell ref="CE660:CM660"/>
    <mergeCell ref="BU244:BY244"/>
    <mergeCell ref="BP660:BT660"/>
    <mergeCell ref="BU660:BY660"/>
    <mergeCell ref="BP245:BT245"/>
    <mergeCell ref="BU245:BY245"/>
    <mergeCell ref="BP247:BT247"/>
    <mergeCell ref="BK248:BO248"/>
    <mergeCell ref="BP248:BT248"/>
    <mergeCell ref="BU248:BY248"/>
    <mergeCell ref="BF249:BJ249"/>
    <mergeCell ref="BU253:BY253"/>
    <mergeCell ref="BK249:BO249"/>
    <mergeCell ref="BP249:BT249"/>
    <mergeCell ref="BU249:BY249"/>
    <mergeCell ref="BU251:BY251"/>
    <mergeCell ref="BZ245:CD245"/>
    <mergeCell ref="AI660:AK660"/>
    <mergeCell ref="AL660:AN660"/>
    <mergeCell ref="AO660:AQ660"/>
    <mergeCell ref="AR660:AT660"/>
    <mergeCell ref="AU660:AW660"/>
    <mergeCell ref="BA246:BE246"/>
    <mergeCell ref="AR659:AT659"/>
    <mergeCell ref="BA250:BE250"/>
    <mergeCell ref="BF248:BJ248"/>
    <mergeCell ref="W660:Y660"/>
    <mergeCell ref="CE659:CM659"/>
    <mergeCell ref="BF246:BJ246"/>
    <mergeCell ref="BK246:BO246"/>
    <mergeCell ref="BP246:BT246"/>
    <mergeCell ref="BU246:BY246"/>
    <mergeCell ref="BZ246:CD246"/>
    <mergeCell ref="Z660:AB660"/>
    <mergeCell ref="AC660:AE660"/>
    <mergeCell ref="BF247:BJ247"/>
    <mergeCell ref="BZ248:CD248"/>
    <mergeCell ref="AC659:AE659"/>
    <mergeCell ref="AF659:AH659"/>
    <mergeCell ref="AI659:AK659"/>
    <mergeCell ref="AL659:AN659"/>
    <mergeCell ref="BA256:BE256"/>
    <mergeCell ref="AL658:AN658"/>
    <mergeCell ref="AX654:AZ654"/>
    <mergeCell ref="AI656:AK656"/>
    <mergeCell ref="AX512:AZ512"/>
    <mergeCell ref="CE658:CM658"/>
    <mergeCell ref="Z658:AB658"/>
    <mergeCell ref="AC658:AE658"/>
    <mergeCell ref="AF658:AH658"/>
    <mergeCell ref="AI658:AK658"/>
    <mergeCell ref="BA249:BE249"/>
    <mergeCell ref="AX340:AZ340"/>
    <mergeCell ref="AX341:AZ341"/>
    <mergeCell ref="AX488:AZ488"/>
    <mergeCell ref="AX438:AZ438"/>
    <mergeCell ref="BZ249:CD249"/>
    <mergeCell ref="BF250:BJ250"/>
    <mergeCell ref="BK250:BO250"/>
    <mergeCell ref="BZ250:CD250"/>
    <mergeCell ref="BP656:BT656"/>
    <mergeCell ref="BZ657:CD657"/>
    <mergeCell ref="W664:Y664"/>
    <mergeCell ref="BA664:BE664"/>
    <mergeCell ref="BF664:BJ664"/>
    <mergeCell ref="BA239:BE239"/>
    <mergeCell ref="AX397:AZ397"/>
    <mergeCell ref="Z663:AB663"/>
    <mergeCell ref="AC663:AE663"/>
    <mergeCell ref="Z664:AB664"/>
    <mergeCell ref="AC664:AE664"/>
    <mergeCell ref="AF664:AH664"/>
    <mergeCell ref="BK238:BO238"/>
    <mergeCell ref="BP238:BT238"/>
    <mergeCell ref="BF242:BJ242"/>
    <mergeCell ref="AR663:AT663"/>
    <mergeCell ref="AU663:AW663"/>
    <mergeCell ref="AO663:AQ663"/>
    <mergeCell ref="BA240:BE240"/>
    <mergeCell ref="AF663:AH663"/>
    <mergeCell ref="AI663:AK663"/>
    <mergeCell ref="AL663:AN663"/>
    <mergeCell ref="BA241:BE241"/>
    <mergeCell ref="AX630:AZ630"/>
    <mergeCell ref="AX633:AZ633"/>
    <mergeCell ref="AU645:AW645"/>
    <mergeCell ref="BA248:BE248"/>
    <mergeCell ref="AF660:AH660"/>
    <mergeCell ref="AL661:AN661"/>
    <mergeCell ref="BZ242:CD242"/>
    <mergeCell ref="BA243:BE243"/>
    <mergeCell ref="BF240:BJ240"/>
    <mergeCell ref="BK240:BO240"/>
    <mergeCell ref="BP240:BT240"/>
    <mergeCell ref="BU240:BY240"/>
    <mergeCell ref="BZ240:CD240"/>
    <mergeCell ref="BF241:BJ241"/>
    <mergeCell ref="BK241:BO241"/>
    <mergeCell ref="BA242:BE242"/>
    <mergeCell ref="BZ252:CD252"/>
    <mergeCell ref="BP260:BT260"/>
    <mergeCell ref="BZ253:CD253"/>
    <mergeCell ref="BF254:BJ254"/>
    <mergeCell ref="BA252:BE252"/>
    <mergeCell ref="AL656:AN656"/>
    <mergeCell ref="AO656:AQ656"/>
    <mergeCell ref="AR656:AT656"/>
    <mergeCell ref="AC655:AE655"/>
    <mergeCell ref="AF655:AH655"/>
    <mergeCell ref="AI655:AK655"/>
    <mergeCell ref="W655:Y655"/>
    <mergeCell ref="AC654:AE654"/>
    <mergeCell ref="AF654:AH654"/>
    <mergeCell ref="AI654:AK654"/>
    <mergeCell ref="AL654:AN654"/>
    <mergeCell ref="Z655:AB655"/>
    <mergeCell ref="AX592:AZ592"/>
    <mergeCell ref="AX282:AZ282"/>
    <mergeCell ref="AX401:AZ401"/>
    <mergeCell ref="AX386:AZ386"/>
    <mergeCell ref="BK258:BO258"/>
    <mergeCell ref="BF267:BJ267"/>
    <mergeCell ref="BK259:BO259"/>
    <mergeCell ref="BK652:BO652"/>
    <mergeCell ref="AO655:AQ655"/>
    <mergeCell ref="AL655:AN655"/>
    <mergeCell ref="AX703:AZ703"/>
    <mergeCell ref="AX681:AZ681"/>
    <mergeCell ref="AX693:AZ693"/>
    <mergeCell ref="AX702:AZ702"/>
    <mergeCell ref="AX653:AZ653"/>
    <mergeCell ref="AX648:AZ648"/>
    <mergeCell ref="AX661:AZ661"/>
    <mergeCell ref="AR673:AT673"/>
    <mergeCell ref="AX696:AZ696"/>
    <mergeCell ref="AU676:AW676"/>
    <mergeCell ref="AR675:AT675"/>
    <mergeCell ref="AX695:AZ695"/>
    <mergeCell ref="AU675:AW675"/>
    <mergeCell ref="AU673:AW673"/>
    <mergeCell ref="AR687:AT687"/>
    <mergeCell ref="AR695:AT695"/>
    <mergeCell ref="BK236:BO236"/>
    <mergeCell ref="BP236:BT236"/>
    <mergeCell ref="BZ230:CD230"/>
    <mergeCell ref="BP229:BT229"/>
    <mergeCell ref="BU229:BY229"/>
    <mergeCell ref="BU236:BY236"/>
    <mergeCell ref="BZ232:CD232"/>
    <mergeCell ref="BU234:BY234"/>
    <mergeCell ref="BP231:BT231"/>
    <mergeCell ref="AU667:AW667"/>
    <mergeCell ref="Z667:AB667"/>
    <mergeCell ref="AC667:AE667"/>
    <mergeCell ref="AO666:AQ666"/>
    <mergeCell ref="AX350:AZ350"/>
    <mergeCell ref="AX351:AZ351"/>
    <mergeCell ref="AX356:AZ356"/>
    <mergeCell ref="AX231:AZ231"/>
    <mergeCell ref="BF236:BJ236"/>
    <mergeCell ref="BF261:BJ261"/>
    <mergeCell ref="BK261:BO261"/>
    <mergeCell ref="BP261:BT261"/>
    <mergeCell ref="BU261:BY261"/>
    <mergeCell ref="AX448:AZ448"/>
    <mergeCell ref="AX449:AZ449"/>
    <mergeCell ref="AX456:AZ456"/>
    <mergeCell ref="AX452:AZ452"/>
    <mergeCell ref="AF667:AH667"/>
    <mergeCell ref="BF235:BJ235"/>
    <mergeCell ref="BZ235:CD235"/>
    <mergeCell ref="BA233:BE233"/>
    <mergeCell ref="BF233:BJ233"/>
    <mergeCell ref="BZ236:CD236"/>
    <mergeCell ref="AI664:AK664"/>
    <mergeCell ref="AL664:AN664"/>
    <mergeCell ref="AO664:AQ664"/>
    <mergeCell ref="AR664:AT664"/>
    <mergeCell ref="AU664:AW664"/>
    <mergeCell ref="BU238:BY238"/>
    <mergeCell ref="BP241:BT241"/>
    <mergeCell ref="BZ241:CD241"/>
    <mergeCell ref="BU241:BY241"/>
    <mergeCell ref="AX387:AZ387"/>
    <mergeCell ref="BA673:BE673"/>
    <mergeCell ref="BF673:BJ673"/>
    <mergeCell ref="AR666:AT666"/>
    <mergeCell ref="AU666:AW666"/>
    <mergeCell ref="BZ667:CD667"/>
    <mergeCell ref="BZ229:CD229"/>
    <mergeCell ref="CE669:CM669"/>
    <mergeCell ref="BK668:BO668"/>
    <mergeCell ref="CE668:CM668"/>
    <mergeCell ref="BK669:BO669"/>
    <mergeCell ref="BP668:BT668"/>
    <mergeCell ref="BU224:BY224"/>
    <mergeCell ref="BK226:BO226"/>
    <mergeCell ref="BP226:BT226"/>
    <mergeCell ref="BZ228:CD228"/>
    <mergeCell ref="BP232:BT232"/>
    <mergeCell ref="CE670:CM670"/>
    <mergeCell ref="BF222:BJ222"/>
    <mergeCell ref="BK222:BO222"/>
    <mergeCell ref="BP222:BT222"/>
    <mergeCell ref="BU222:BY222"/>
    <mergeCell ref="BZ222:CD222"/>
    <mergeCell ref="BU225:BY225"/>
    <mergeCell ref="AL668:AN668"/>
    <mergeCell ref="AO668:AQ668"/>
    <mergeCell ref="BZ234:CD234"/>
    <mergeCell ref="BF229:BJ229"/>
    <mergeCell ref="CE666:CM666"/>
    <mergeCell ref="W666:Y666"/>
    <mergeCell ref="BF230:BJ230"/>
    <mergeCell ref="BK230:BO230"/>
    <mergeCell ref="BP230:BT230"/>
    <mergeCell ref="BU230:BY230"/>
    <mergeCell ref="AI667:AK667"/>
    <mergeCell ref="AL667:AN667"/>
    <mergeCell ref="W667:Y667"/>
    <mergeCell ref="AO667:AQ667"/>
    <mergeCell ref="BK235:BO235"/>
    <mergeCell ref="BP235:BT235"/>
    <mergeCell ref="BK664:BO664"/>
    <mergeCell ref="BP664:BT664"/>
    <mergeCell ref="BA236:BE236"/>
    <mergeCell ref="AO665:AQ665"/>
    <mergeCell ref="BU231:BY231"/>
    <mergeCell ref="BA232:BE232"/>
    <mergeCell ref="BF232:BJ232"/>
    <mergeCell ref="BK232:BO232"/>
    <mergeCell ref="BK233:BO233"/>
    <mergeCell ref="BP233:BT233"/>
    <mergeCell ref="BU233:BY233"/>
    <mergeCell ref="BU232:BY232"/>
    <mergeCell ref="CE665:CM665"/>
    <mergeCell ref="Z666:AB666"/>
    <mergeCell ref="AC666:AE666"/>
    <mergeCell ref="AF666:AH666"/>
    <mergeCell ref="AI666:AK666"/>
    <mergeCell ref="AL666:AN666"/>
    <mergeCell ref="AI665:AK665"/>
    <mergeCell ref="AL665:AN665"/>
    <mergeCell ref="Z665:AB665"/>
    <mergeCell ref="AC665:AE665"/>
    <mergeCell ref="AF665:AH665"/>
    <mergeCell ref="BZ233:CD233"/>
    <mergeCell ref="BA234:BE234"/>
    <mergeCell ref="BF234:BJ234"/>
    <mergeCell ref="BK234:BO234"/>
    <mergeCell ref="BP234:BT234"/>
    <mergeCell ref="BA235:BE235"/>
    <mergeCell ref="CE663:CM663"/>
    <mergeCell ref="BF237:BJ237"/>
    <mergeCell ref="BU217:BY217"/>
    <mergeCell ref="AO671:AQ671"/>
    <mergeCell ref="BF221:BJ221"/>
    <mergeCell ref="BK221:BO221"/>
    <mergeCell ref="AC671:AE671"/>
    <mergeCell ref="AF671:AH671"/>
    <mergeCell ref="AI671:AK671"/>
    <mergeCell ref="AL671:AN671"/>
    <mergeCell ref="BA226:BE226"/>
    <mergeCell ref="BU221:BY221"/>
    <mergeCell ref="AX666:AZ666"/>
    <mergeCell ref="AX669:AZ669"/>
    <mergeCell ref="AU668:AW668"/>
    <mergeCell ref="AX629:AZ629"/>
    <mergeCell ref="BA227:BE227"/>
    <mergeCell ref="BA228:BE228"/>
    <mergeCell ref="BU216:BY216"/>
    <mergeCell ref="BP217:BT217"/>
    <mergeCell ref="BP218:BT218"/>
    <mergeCell ref="AO672:AQ672"/>
    <mergeCell ref="CE671:CM671"/>
    <mergeCell ref="CE672:CM672"/>
    <mergeCell ref="AO669:AQ669"/>
    <mergeCell ref="CE667:CM667"/>
    <mergeCell ref="AF668:AH668"/>
    <mergeCell ref="AR672:AT672"/>
    <mergeCell ref="AU672:AW672"/>
    <mergeCell ref="AR671:AT671"/>
    <mergeCell ref="AU671:AW671"/>
    <mergeCell ref="BU219:BY219"/>
    <mergeCell ref="BZ219:CD219"/>
    <mergeCell ref="BZ220:CD220"/>
    <mergeCell ref="AR668:AT668"/>
    <mergeCell ref="AX569:AZ569"/>
    <mergeCell ref="AX665:AZ665"/>
    <mergeCell ref="AX471:AZ471"/>
    <mergeCell ref="BA223:BE223"/>
    <mergeCell ref="AX494:AZ494"/>
    <mergeCell ref="AX533:AZ533"/>
    <mergeCell ref="BZ221:CD221"/>
    <mergeCell ref="BF220:BJ220"/>
    <mergeCell ref="BK220:BO220"/>
    <mergeCell ref="BP220:BT220"/>
    <mergeCell ref="BU220:BY220"/>
    <mergeCell ref="BP223:BT223"/>
    <mergeCell ref="BZ223:CD223"/>
    <mergeCell ref="BP221:BT221"/>
    <mergeCell ref="BF224:BJ224"/>
    <mergeCell ref="BK224:BO224"/>
    <mergeCell ref="BA665:BE665"/>
    <mergeCell ref="BF665:BJ665"/>
    <mergeCell ref="BK665:BO665"/>
    <mergeCell ref="BK242:BO242"/>
    <mergeCell ref="AX662:AZ662"/>
    <mergeCell ref="AX663:AZ663"/>
    <mergeCell ref="CE664:CM664"/>
    <mergeCell ref="CE662:CM662"/>
    <mergeCell ref="BF244:BJ244"/>
    <mergeCell ref="AR665:AT665"/>
    <mergeCell ref="BA237:BE237"/>
    <mergeCell ref="BA238:BE238"/>
    <mergeCell ref="AU665:AW665"/>
    <mergeCell ref="AX537:AZ537"/>
    <mergeCell ref="BF660:BJ660"/>
    <mergeCell ref="AC674:AE674"/>
    <mergeCell ref="AF674:AH674"/>
    <mergeCell ref="AI674:AK674"/>
    <mergeCell ref="AL674:AN674"/>
    <mergeCell ref="AR670:AT670"/>
    <mergeCell ref="AU670:AW670"/>
    <mergeCell ref="BA549:BE549"/>
    <mergeCell ref="BA229:BE229"/>
    <mergeCell ref="AC673:AE673"/>
    <mergeCell ref="AF673:AH673"/>
    <mergeCell ref="AI673:AK673"/>
    <mergeCell ref="AI672:AK672"/>
    <mergeCell ref="AL672:AN672"/>
    <mergeCell ref="AR667:AT667"/>
    <mergeCell ref="BZ225:CD225"/>
    <mergeCell ref="BU226:BY226"/>
    <mergeCell ref="BP224:BT224"/>
    <mergeCell ref="BF228:BJ228"/>
    <mergeCell ref="BK228:BO228"/>
    <mergeCell ref="BP228:BT228"/>
    <mergeCell ref="BZ226:CD226"/>
    <mergeCell ref="Z670:AB670"/>
    <mergeCell ref="AC670:AE670"/>
    <mergeCell ref="AF670:AH670"/>
    <mergeCell ref="AI670:AK670"/>
    <mergeCell ref="AL670:AN670"/>
    <mergeCell ref="BF668:BJ668"/>
    <mergeCell ref="BA669:BE669"/>
    <mergeCell ref="BF669:BJ669"/>
    <mergeCell ref="AI668:AK668"/>
    <mergeCell ref="BZ224:CD224"/>
    <mergeCell ref="BA225:BE225"/>
    <mergeCell ref="BF225:BJ225"/>
    <mergeCell ref="BK225:BO225"/>
    <mergeCell ref="BP225:BT225"/>
    <mergeCell ref="BK229:BO229"/>
    <mergeCell ref="AX659:AZ659"/>
    <mergeCell ref="BF252:BJ252"/>
    <mergeCell ref="BA263:BE263"/>
    <mergeCell ref="BA258:BE258"/>
    <mergeCell ref="BF259:BJ259"/>
    <mergeCell ref="BA661:BE661"/>
    <mergeCell ref="BF661:BJ661"/>
    <mergeCell ref="BK661:BO661"/>
    <mergeCell ref="BU242:BY242"/>
    <mergeCell ref="BU243:BY243"/>
    <mergeCell ref="BA244:BE244"/>
    <mergeCell ref="BA245:BE245"/>
    <mergeCell ref="BK244:BO244"/>
    <mergeCell ref="BP244:BT244"/>
    <mergeCell ref="AF662:AH662"/>
    <mergeCell ref="AI662:AK662"/>
    <mergeCell ref="AL662:AN662"/>
    <mergeCell ref="BZ237:CD237"/>
    <mergeCell ref="BZ238:CD238"/>
    <mergeCell ref="BF239:BJ239"/>
    <mergeCell ref="BZ239:CD239"/>
    <mergeCell ref="BF238:BJ238"/>
    <mergeCell ref="BA653:BE653"/>
    <mergeCell ref="Z653:AB653"/>
    <mergeCell ref="AC653:AE653"/>
    <mergeCell ref="Z654:AB654"/>
    <mergeCell ref="AO654:AQ654"/>
    <mergeCell ref="AU655:AW655"/>
    <mergeCell ref="W675:Y675"/>
    <mergeCell ref="AF675:AH675"/>
    <mergeCell ref="BU218:BY218"/>
    <mergeCell ref="W672:Y672"/>
    <mergeCell ref="Z669:AB669"/>
    <mergeCell ref="AC669:AE669"/>
    <mergeCell ref="AF669:AH669"/>
    <mergeCell ref="AI669:AK669"/>
    <mergeCell ref="BA668:BE668"/>
    <mergeCell ref="W668:Y668"/>
    <mergeCell ref="AX595:AZ595"/>
    <mergeCell ref="AX518:AZ518"/>
    <mergeCell ref="AX519:AZ519"/>
    <mergeCell ref="AU654:AW654"/>
    <mergeCell ref="AO658:AQ658"/>
    <mergeCell ref="Z661:AB661"/>
    <mergeCell ref="AC661:AE661"/>
    <mergeCell ref="AF661:AH661"/>
    <mergeCell ref="AI661:AK661"/>
    <mergeCell ref="BA660:BE660"/>
    <mergeCell ref="AO662:AQ662"/>
    <mergeCell ref="AR662:AT662"/>
    <mergeCell ref="AU662:AW662"/>
    <mergeCell ref="Z662:AB662"/>
    <mergeCell ref="AC662:AE662"/>
    <mergeCell ref="B659:R659"/>
    <mergeCell ref="S659:T659"/>
    <mergeCell ref="U659:V659"/>
    <mergeCell ref="Z659:AB659"/>
    <mergeCell ref="BU250:BY250"/>
    <mergeCell ref="BF253:BJ253"/>
    <mergeCell ref="BP250:BT250"/>
    <mergeCell ref="AX293:AZ293"/>
    <mergeCell ref="AX656:AZ656"/>
    <mergeCell ref="AX657:AZ657"/>
    <mergeCell ref="B222:R222"/>
    <mergeCell ref="S222:T222"/>
    <mergeCell ref="U222:V222"/>
    <mergeCell ref="S224:T224"/>
    <mergeCell ref="U224:V224"/>
    <mergeCell ref="S220:T220"/>
    <mergeCell ref="U220:V220"/>
    <mergeCell ref="B221:R221"/>
    <mergeCell ref="BK673:BO673"/>
    <mergeCell ref="BP672:BT672"/>
    <mergeCell ref="BA672:BE672"/>
    <mergeCell ref="BF672:BJ672"/>
    <mergeCell ref="AL669:AN669"/>
    <mergeCell ref="AU669:AW669"/>
    <mergeCell ref="Z668:AB668"/>
    <mergeCell ref="AC668:AE668"/>
    <mergeCell ref="BF218:BJ218"/>
    <mergeCell ref="BA494:BE494"/>
    <mergeCell ref="W671:Y671"/>
    <mergeCell ref="BF226:BJ226"/>
    <mergeCell ref="BA224:BE224"/>
    <mergeCell ref="BK237:BO237"/>
    <mergeCell ref="BP237:BT237"/>
    <mergeCell ref="BU237:BY237"/>
    <mergeCell ref="AX277:AZ277"/>
    <mergeCell ref="BA288:BE288"/>
    <mergeCell ref="BA275:BE275"/>
    <mergeCell ref="BA272:BE272"/>
    <mergeCell ref="BA273:BE273"/>
    <mergeCell ref="BU208:BY208"/>
    <mergeCell ref="BU211:BY211"/>
    <mergeCell ref="CE675:CM675"/>
    <mergeCell ref="AR674:AT674"/>
    <mergeCell ref="AU674:AW674"/>
    <mergeCell ref="BU210:BY210"/>
    <mergeCell ref="BZ210:CD210"/>
    <mergeCell ref="BU209:BY209"/>
    <mergeCell ref="BF208:BJ208"/>
    <mergeCell ref="Z677:AB677"/>
    <mergeCell ref="BP209:BT209"/>
    <mergeCell ref="BA219:BE219"/>
    <mergeCell ref="BA220:BE220"/>
    <mergeCell ref="AX667:AZ667"/>
    <mergeCell ref="BZ213:CD213"/>
    <mergeCell ref="BK214:BO214"/>
    <mergeCell ref="BZ214:CD214"/>
    <mergeCell ref="AX658:AZ658"/>
    <mergeCell ref="AO674:AQ674"/>
    <mergeCell ref="CE676:CM676"/>
    <mergeCell ref="BK676:BO676"/>
    <mergeCell ref="BP676:BT676"/>
    <mergeCell ref="BK212:BO212"/>
    <mergeCell ref="BP212:BT212"/>
    <mergeCell ref="AX668:AZ668"/>
    <mergeCell ref="AC676:AE676"/>
    <mergeCell ref="AF676:AH676"/>
    <mergeCell ref="AR676:AT676"/>
    <mergeCell ref="BA676:BE676"/>
    <mergeCell ref="AC677:AE677"/>
    <mergeCell ref="AF677:AH677"/>
    <mergeCell ref="BP677:BT677"/>
    <mergeCell ref="AI677:AK677"/>
    <mergeCell ref="AL676:AN676"/>
    <mergeCell ref="AO676:AQ676"/>
    <mergeCell ref="BK677:BO677"/>
    <mergeCell ref="BF676:BJ676"/>
    <mergeCell ref="BU213:BY213"/>
    <mergeCell ref="AI675:AK675"/>
    <mergeCell ref="AL675:AN675"/>
    <mergeCell ref="AL673:AN673"/>
    <mergeCell ref="AX672:AZ672"/>
    <mergeCell ref="BA212:BE212"/>
    <mergeCell ref="BK218:BO218"/>
    <mergeCell ref="BA214:BE214"/>
    <mergeCell ref="BA215:BE215"/>
    <mergeCell ref="AX467:AZ467"/>
    <mergeCell ref="BK672:BO672"/>
    <mergeCell ref="BP673:BT673"/>
    <mergeCell ref="Z675:AB675"/>
    <mergeCell ref="AC675:AE675"/>
    <mergeCell ref="AO675:AQ675"/>
    <mergeCell ref="BZ216:CD216"/>
    <mergeCell ref="BA217:BE217"/>
    <mergeCell ref="BA218:BE218"/>
    <mergeCell ref="BA221:BE221"/>
    <mergeCell ref="AO670:AQ670"/>
    <mergeCell ref="Z673:AB673"/>
    <mergeCell ref="Z672:AB672"/>
    <mergeCell ref="AC672:AE672"/>
    <mergeCell ref="AF672:AH672"/>
    <mergeCell ref="Z671:AB671"/>
    <mergeCell ref="AO673:AQ673"/>
    <mergeCell ref="Z674:AB674"/>
    <mergeCell ref="W680:Y680"/>
    <mergeCell ref="Z679:AB679"/>
    <mergeCell ref="CE681:CM681"/>
    <mergeCell ref="AL681:AN681"/>
    <mergeCell ref="AO681:AQ681"/>
    <mergeCell ref="AF680:AH680"/>
    <mergeCell ref="AL680:AN680"/>
    <mergeCell ref="AO680:AQ680"/>
    <mergeCell ref="CE680:CM680"/>
    <mergeCell ref="AF681:AH681"/>
    <mergeCell ref="AI681:AK681"/>
    <mergeCell ref="BU200:BY200"/>
    <mergeCell ref="BA199:BE199"/>
    <mergeCell ref="BP199:BT199"/>
    <mergeCell ref="BP205:BT205"/>
    <mergeCell ref="BF204:BJ204"/>
    <mergeCell ref="BK204:BO204"/>
    <mergeCell ref="BP204:BT204"/>
    <mergeCell ref="BF201:BJ201"/>
    <mergeCell ref="BK201:BO201"/>
    <mergeCell ref="BP201:BT201"/>
    <mergeCell ref="BP207:BT207"/>
    <mergeCell ref="BP210:BT210"/>
    <mergeCell ref="BF203:BJ203"/>
    <mergeCell ref="BK203:BO203"/>
    <mergeCell ref="BA209:BE209"/>
    <mergeCell ref="BF210:BJ210"/>
    <mergeCell ref="BK210:BO210"/>
    <mergeCell ref="BK208:BO208"/>
    <mergeCell ref="BZ203:CD203"/>
    <mergeCell ref="AX692:AZ692"/>
    <mergeCell ref="AX691:AZ691"/>
    <mergeCell ref="AX690:AZ690"/>
    <mergeCell ref="BF206:BJ206"/>
    <mergeCell ref="BK206:BO206"/>
    <mergeCell ref="BP206:BT206"/>
    <mergeCell ref="BU206:BY206"/>
    <mergeCell ref="BZ206:CD206"/>
    <mergeCell ref="BA210:BE210"/>
    <mergeCell ref="AO682:AQ682"/>
    <mergeCell ref="AR682:AT682"/>
    <mergeCell ref="BU204:BY204"/>
    <mergeCell ref="BZ204:CD204"/>
    <mergeCell ref="BF205:BJ205"/>
    <mergeCell ref="BK205:BO205"/>
    <mergeCell ref="BZ205:CD205"/>
    <mergeCell ref="BU205:BY205"/>
    <mergeCell ref="BK207:BO207"/>
    <mergeCell ref="BA206:BE206"/>
    <mergeCell ref="AI680:AK680"/>
    <mergeCell ref="AU678:AW678"/>
    <mergeCell ref="AL677:AN677"/>
    <mergeCell ref="AO677:AQ677"/>
    <mergeCell ref="AR677:AT677"/>
    <mergeCell ref="AU677:AW677"/>
    <mergeCell ref="CE679:CM679"/>
    <mergeCell ref="AF679:AH679"/>
    <mergeCell ref="AI679:AK679"/>
    <mergeCell ref="AL679:AN679"/>
    <mergeCell ref="AO679:AQ679"/>
    <mergeCell ref="BF680:BJ680"/>
    <mergeCell ref="BK680:BO680"/>
    <mergeCell ref="AL657:AN657"/>
    <mergeCell ref="BP680:BT680"/>
    <mergeCell ref="AL687:AN687"/>
    <mergeCell ref="AO687:AQ687"/>
    <mergeCell ref="AU687:AW687"/>
    <mergeCell ref="AL685:AN685"/>
    <mergeCell ref="AO683:AQ683"/>
    <mergeCell ref="AR683:AT683"/>
    <mergeCell ref="AU683:AW683"/>
    <mergeCell ref="Z683:AB683"/>
    <mergeCell ref="W684:Y684"/>
    <mergeCell ref="AX680:AZ680"/>
    <mergeCell ref="BF202:BJ202"/>
    <mergeCell ref="AI682:AK682"/>
    <mergeCell ref="AL682:AN682"/>
    <mergeCell ref="BA681:BE681"/>
    <mergeCell ref="AI684:AK684"/>
    <mergeCell ref="BF684:BJ684"/>
    <mergeCell ref="AX531:AZ531"/>
    <mergeCell ref="AX532:AZ532"/>
    <mergeCell ref="BF683:BJ683"/>
    <mergeCell ref="BK683:BO683"/>
    <mergeCell ref="AC679:AE679"/>
    <mergeCell ref="Z680:AB680"/>
    <mergeCell ref="W676:Y676"/>
    <mergeCell ref="BP679:BT679"/>
    <mergeCell ref="BF217:BJ217"/>
    <mergeCell ref="BA257:BE257"/>
    <mergeCell ref="AX517:AZ517"/>
    <mergeCell ref="AX288:AZ288"/>
    <mergeCell ref="AX403:AZ403"/>
    <mergeCell ref="AX404:AZ404"/>
    <mergeCell ref="AX380:AZ380"/>
    <mergeCell ref="AX381:AZ381"/>
    <mergeCell ref="BA265:BE265"/>
    <mergeCell ref="Z657:AB657"/>
    <mergeCell ref="AC657:AE657"/>
    <mergeCell ref="AF657:AH657"/>
    <mergeCell ref="AI657:AK657"/>
    <mergeCell ref="Z656:AB656"/>
    <mergeCell ref="AC656:AE656"/>
    <mergeCell ref="AF656:AH656"/>
    <mergeCell ref="AO657:AQ657"/>
    <mergeCell ref="W656:Y656"/>
    <mergeCell ref="AU656:AW656"/>
    <mergeCell ref="AC682:AE682"/>
    <mergeCell ref="BK681:BO681"/>
    <mergeCell ref="AX670:AZ670"/>
    <mergeCell ref="AX208:AZ208"/>
    <mergeCell ref="AX204:AZ204"/>
    <mergeCell ref="AL683:AN683"/>
    <mergeCell ref="Z681:AB681"/>
    <mergeCell ref="AC681:AE681"/>
    <mergeCell ref="AC683:AE683"/>
    <mergeCell ref="AF683:AH683"/>
    <mergeCell ref="BA683:BE683"/>
    <mergeCell ref="BA677:BE677"/>
    <mergeCell ref="BF677:BJ677"/>
    <mergeCell ref="AI676:AK676"/>
    <mergeCell ref="BK202:BO202"/>
    <mergeCell ref="BA211:BE211"/>
    <mergeCell ref="AR681:AT681"/>
    <mergeCell ref="AX216:AZ216"/>
    <mergeCell ref="AX217:AZ217"/>
    <mergeCell ref="AF682:AH682"/>
    <mergeCell ref="BA203:BE203"/>
    <mergeCell ref="BP186:BT186"/>
    <mergeCell ref="BU186:BY186"/>
    <mergeCell ref="BZ186:CD186"/>
    <mergeCell ref="BP187:BT187"/>
    <mergeCell ref="CE685:CM685"/>
    <mergeCell ref="CE683:CM683"/>
    <mergeCell ref="BP684:BT684"/>
    <mergeCell ref="AU684:AW684"/>
    <mergeCell ref="BK193:BO193"/>
    <mergeCell ref="BK685:BO685"/>
    <mergeCell ref="AR685:AT685"/>
    <mergeCell ref="BF196:BJ196"/>
    <mergeCell ref="BK196:BO196"/>
    <mergeCell ref="BP193:BT193"/>
    <mergeCell ref="BP202:BT202"/>
    <mergeCell ref="AX267:AZ267"/>
    <mergeCell ref="AO686:AQ686"/>
    <mergeCell ref="AR686:AT686"/>
    <mergeCell ref="AU686:AW686"/>
    <mergeCell ref="AX685:AZ685"/>
    <mergeCell ref="AL686:AN686"/>
    <mergeCell ref="AO685:AQ685"/>
    <mergeCell ref="AU685:AW685"/>
    <mergeCell ref="Z685:AB685"/>
    <mergeCell ref="AC685:AE685"/>
    <mergeCell ref="AF685:AH685"/>
    <mergeCell ref="AI685:AK685"/>
    <mergeCell ref="BA684:BE684"/>
    <mergeCell ref="AL684:AN684"/>
    <mergeCell ref="AO684:AQ684"/>
    <mergeCell ref="AR684:AT684"/>
    <mergeCell ref="BA685:BE685"/>
    <mergeCell ref="Z682:AB682"/>
    <mergeCell ref="AI683:AK683"/>
    <mergeCell ref="BU193:BY193"/>
    <mergeCell ref="BK197:BO197"/>
    <mergeCell ref="BU195:BY195"/>
    <mergeCell ref="BZ193:CD193"/>
    <mergeCell ref="BA195:BE195"/>
    <mergeCell ref="BF195:BJ195"/>
    <mergeCell ref="BK195:BO195"/>
    <mergeCell ref="BA193:BE193"/>
    <mergeCell ref="BF193:BJ193"/>
    <mergeCell ref="BU194:BY194"/>
    <mergeCell ref="BZ681:CD681"/>
    <mergeCell ref="BZ198:CD198"/>
    <mergeCell ref="BF199:BJ199"/>
    <mergeCell ref="BA201:BE201"/>
    <mergeCell ref="BA202:BE202"/>
    <mergeCell ref="AR680:AT680"/>
    <mergeCell ref="AU681:AW681"/>
    <mergeCell ref="AU680:AW680"/>
    <mergeCell ref="BP200:BT200"/>
    <mergeCell ref="BF197:BJ197"/>
    <mergeCell ref="BP197:BT197"/>
    <mergeCell ref="BU197:BY197"/>
    <mergeCell ref="BF198:BJ198"/>
    <mergeCell ref="BZ197:CD197"/>
    <mergeCell ref="BU198:BY198"/>
    <mergeCell ref="BK198:BO198"/>
    <mergeCell ref="BP198:BT198"/>
    <mergeCell ref="BU199:BY199"/>
    <mergeCell ref="BA200:BE200"/>
    <mergeCell ref="BZ200:CD200"/>
    <mergeCell ref="BF191:BJ191"/>
    <mergeCell ref="BK684:BO684"/>
    <mergeCell ref="BK199:BO199"/>
    <mergeCell ref="BF681:BJ681"/>
    <mergeCell ref="BA189:BE189"/>
    <mergeCell ref="CE684:CM684"/>
    <mergeCell ref="CE682:CM682"/>
    <mergeCell ref="BP192:BT192"/>
    <mergeCell ref="BZ195:CD195"/>
    <mergeCell ref="BA205:BE205"/>
    <mergeCell ref="BA222:BE222"/>
    <mergeCell ref="BP189:BT189"/>
    <mergeCell ref="BK192:BO192"/>
    <mergeCell ref="BA192:BE192"/>
    <mergeCell ref="Z686:AB686"/>
    <mergeCell ref="AC686:AE686"/>
    <mergeCell ref="AF686:AH686"/>
    <mergeCell ref="AI686:AK686"/>
    <mergeCell ref="AX682:AZ682"/>
    <mergeCell ref="AX599:AZ599"/>
    <mergeCell ref="AX684:AZ684"/>
    <mergeCell ref="AF684:AH684"/>
    <mergeCell ref="Z684:AB684"/>
    <mergeCell ref="AC684:AE684"/>
    <mergeCell ref="BK686:BO686"/>
    <mergeCell ref="AX358:AZ358"/>
    <mergeCell ref="BZ192:CD192"/>
    <mergeCell ref="CE686:CM686"/>
    <mergeCell ref="BP203:BT203"/>
    <mergeCell ref="BU203:BY203"/>
    <mergeCell ref="BA680:BE680"/>
    <mergeCell ref="BZ199:CD199"/>
    <mergeCell ref="BF200:BJ200"/>
    <mergeCell ref="BK200:BO200"/>
    <mergeCell ref="AC680:AE680"/>
    <mergeCell ref="AR679:AT679"/>
    <mergeCell ref="AU679:AW679"/>
    <mergeCell ref="BU201:BY201"/>
    <mergeCell ref="BZ201:CD201"/>
    <mergeCell ref="BZ202:CD202"/>
    <mergeCell ref="BU202:BY202"/>
    <mergeCell ref="Z678:AB678"/>
    <mergeCell ref="AC678:AE678"/>
    <mergeCell ref="AF678:AH678"/>
    <mergeCell ref="AX673:AZ673"/>
    <mergeCell ref="AX674:AZ674"/>
    <mergeCell ref="Z676:AB676"/>
    <mergeCell ref="CE678:CM678"/>
    <mergeCell ref="AI678:AK678"/>
    <mergeCell ref="AL678:AN678"/>
    <mergeCell ref="AO678:AQ678"/>
    <mergeCell ref="AR678:AT678"/>
    <mergeCell ref="BZ678:CD678"/>
    <mergeCell ref="CE677:CM677"/>
    <mergeCell ref="BK216:BO216"/>
    <mergeCell ref="BU212:BY212"/>
    <mergeCell ref="BP214:BT214"/>
    <mergeCell ref="BK209:BO209"/>
    <mergeCell ref="BZ212:CD212"/>
    <mergeCell ref="BZ209:CD209"/>
    <mergeCell ref="CE674:CM674"/>
    <mergeCell ref="CE673:CM673"/>
    <mergeCell ref="BK217:BO217"/>
    <mergeCell ref="BP208:BT208"/>
    <mergeCell ref="W691:Y691"/>
    <mergeCell ref="CE691:CM691"/>
    <mergeCell ref="BA180:BE180"/>
    <mergeCell ref="BF180:BJ180"/>
    <mergeCell ref="BK180:BO180"/>
    <mergeCell ref="BP180:BT180"/>
    <mergeCell ref="BU180:BY180"/>
    <mergeCell ref="BZ180:CD180"/>
    <mergeCell ref="BF181:BJ181"/>
    <mergeCell ref="BK181:BO181"/>
    <mergeCell ref="BK182:BO182"/>
    <mergeCell ref="BK689:BO689"/>
    <mergeCell ref="AL689:AN689"/>
    <mergeCell ref="AR689:AT689"/>
    <mergeCell ref="BA689:BE689"/>
    <mergeCell ref="BF689:BJ689"/>
    <mergeCell ref="BK186:BO186"/>
    <mergeCell ref="BF189:BJ189"/>
    <mergeCell ref="BK189:BO189"/>
    <mergeCell ref="BA188:BE188"/>
    <mergeCell ref="CE690:CM690"/>
    <mergeCell ref="BP181:BT181"/>
    <mergeCell ref="BU181:BY181"/>
    <mergeCell ref="BZ181:CD181"/>
    <mergeCell ref="BA182:BE182"/>
    <mergeCell ref="BF182:BJ182"/>
    <mergeCell ref="CE688:CM688"/>
    <mergeCell ref="BK688:BO688"/>
    <mergeCell ref="BP688:BT688"/>
    <mergeCell ref="CE689:CM689"/>
    <mergeCell ref="Z689:AB689"/>
    <mergeCell ref="AC689:AE689"/>
    <mergeCell ref="AF689:AH689"/>
    <mergeCell ref="AX688:AZ688"/>
    <mergeCell ref="AI688:AK688"/>
    <mergeCell ref="Z690:AB690"/>
    <mergeCell ref="AC690:AE690"/>
    <mergeCell ref="AF690:AH690"/>
    <mergeCell ref="AI690:AK690"/>
    <mergeCell ref="AL690:AN690"/>
    <mergeCell ref="AI689:AK689"/>
    <mergeCell ref="BA688:BE688"/>
    <mergeCell ref="AL688:AN688"/>
    <mergeCell ref="AO688:AQ688"/>
    <mergeCell ref="AR688:AT688"/>
    <mergeCell ref="AU688:AW688"/>
    <mergeCell ref="AX689:AZ689"/>
    <mergeCell ref="AO689:AQ689"/>
    <mergeCell ref="AU689:AW689"/>
    <mergeCell ref="W688:Y688"/>
    <mergeCell ref="CE687:CM687"/>
    <mergeCell ref="AX610:AZ610"/>
    <mergeCell ref="AX367:AZ367"/>
    <mergeCell ref="BF688:BJ688"/>
    <mergeCell ref="Z687:AB687"/>
    <mergeCell ref="AC687:AE687"/>
    <mergeCell ref="AF687:AH687"/>
    <mergeCell ref="Z688:AB688"/>
    <mergeCell ref="AC688:AE688"/>
    <mergeCell ref="AF688:AH688"/>
    <mergeCell ref="AI687:AK687"/>
    <mergeCell ref="BZ185:CD185"/>
    <mergeCell ref="BA186:BE186"/>
    <mergeCell ref="AX676:AZ676"/>
    <mergeCell ref="Z694:AB694"/>
    <mergeCell ref="AC694:AE694"/>
    <mergeCell ref="AF694:AH694"/>
    <mergeCell ref="AI694:AK694"/>
    <mergeCell ref="BZ695:CD695"/>
    <mergeCell ref="B695:R695"/>
    <mergeCell ref="BK177:BO177"/>
    <mergeCell ref="BP177:BT177"/>
    <mergeCell ref="AX640:AZ640"/>
    <mergeCell ref="AX641:AZ641"/>
    <mergeCell ref="AX642:AZ642"/>
    <mergeCell ref="AX628:AZ628"/>
    <mergeCell ref="AL695:AN695"/>
    <mergeCell ref="AO695:AQ695"/>
    <mergeCell ref="CE694:CM694"/>
    <mergeCell ref="BP176:BT176"/>
    <mergeCell ref="BU176:BY176"/>
    <mergeCell ref="BZ176:CD176"/>
    <mergeCell ref="BA177:BE177"/>
    <mergeCell ref="BF177:BJ177"/>
    <mergeCell ref="BA693:BE693"/>
    <mergeCell ref="CE693:CM693"/>
    <mergeCell ref="BK693:BO693"/>
    <mergeCell ref="BU179:BY179"/>
    <mergeCell ref="CE695:CM695"/>
    <mergeCell ref="AO694:AQ694"/>
    <mergeCell ref="AR694:AT694"/>
    <mergeCell ref="AU694:AW694"/>
    <mergeCell ref="AX645:AZ645"/>
    <mergeCell ref="AX646:AZ646"/>
    <mergeCell ref="AX647:AZ647"/>
    <mergeCell ref="AX650:AZ650"/>
    <mergeCell ref="CE692:CM692"/>
    <mergeCell ref="BK692:BO692"/>
    <mergeCell ref="BU178:BY178"/>
    <mergeCell ref="AL693:AN693"/>
    <mergeCell ref="AO693:AQ693"/>
    <mergeCell ref="AR693:AT693"/>
    <mergeCell ref="AU693:AW693"/>
    <mergeCell ref="Z693:AB693"/>
    <mergeCell ref="AC693:AE693"/>
    <mergeCell ref="AF693:AH693"/>
    <mergeCell ref="AI693:AK693"/>
    <mergeCell ref="BA692:BE692"/>
    <mergeCell ref="AC692:AE692"/>
    <mergeCell ref="AF692:AH692"/>
    <mergeCell ref="AI692:AK692"/>
    <mergeCell ref="AX179:AZ179"/>
    <mergeCell ref="AL692:AN692"/>
    <mergeCell ref="BA181:BE181"/>
    <mergeCell ref="AR669:AT669"/>
    <mergeCell ref="AO690:AQ690"/>
    <mergeCell ref="BP188:BT188"/>
    <mergeCell ref="W692:Y692"/>
    <mergeCell ref="AR691:AT691"/>
    <mergeCell ref="AU691:AW691"/>
    <mergeCell ref="Z691:AB691"/>
    <mergeCell ref="AC691:AE691"/>
    <mergeCell ref="AF691:AH691"/>
    <mergeCell ref="AI691:AK691"/>
    <mergeCell ref="Z692:AB692"/>
    <mergeCell ref="AL691:AN691"/>
    <mergeCell ref="AO691:AQ691"/>
    <mergeCell ref="BA208:BE208"/>
    <mergeCell ref="AI696:AK696"/>
    <mergeCell ref="AL696:AN696"/>
    <mergeCell ref="AO696:AQ696"/>
    <mergeCell ref="AR696:AT696"/>
    <mergeCell ref="AU696:AW696"/>
    <mergeCell ref="AX636:AZ636"/>
    <mergeCell ref="AX637:AZ637"/>
    <mergeCell ref="AX638:AZ638"/>
    <mergeCell ref="AX651:AZ651"/>
    <mergeCell ref="AX652:AZ652"/>
    <mergeCell ref="Z696:AB696"/>
    <mergeCell ref="AC696:AE696"/>
    <mergeCell ref="AF696:AH696"/>
    <mergeCell ref="AR690:AT690"/>
    <mergeCell ref="AU690:AW690"/>
    <mergeCell ref="AX585:AZ585"/>
    <mergeCell ref="BF183:BJ183"/>
    <mergeCell ref="BK183:BO183"/>
    <mergeCell ref="W700:Y700"/>
    <mergeCell ref="AR699:AT699"/>
    <mergeCell ref="AU699:AW699"/>
    <mergeCell ref="AX619:AZ619"/>
    <mergeCell ref="AO698:AQ698"/>
    <mergeCell ref="AX586:AZ586"/>
    <mergeCell ref="Z698:AB698"/>
    <mergeCell ref="AC698:AE698"/>
    <mergeCell ref="AI700:AK700"/>
    <mergeCell ref="AL700:AN700"/>
    <mergeCell ref="Z699:AB699"/>
    <mergeCell ref="AC699:AE699"/>
    <mergeCell ref="AF699:AH699"/>
    <mergeCell ref="AI699:AK699"/>
    <mergeCell ref="BK697:BO697"/>
    <mergeCell ref="AF698:AH698"/>
    <mergeCell ref="AI698:AK698"/>
    <mergeCell ref="BA697:BE697"/>
    <mergeCell ref="AR698:AT698"/>
    <mergeCell ref="AL697:AN697"/>
    <mergeCell ref="AL699:AN699"/>
    <mergeCell ref="AO699:AQ699"/>
    <mergeCell ref="AX699:AZ699"/>
    <mergeCell ref="AL698:AN698"/>
    <mergeCell ref="AX698:AZ698"/>
    <mergeCell ref="Z697:AB697"/>
    <mergeCell ref="AC697:AE697"/>
    <mergeCell ref="AF697:AH697"/>
    <mergeCell ref="AI697:AK697"/>
    <mergeCell ref="BA696:BE696"/>
    <mergeCell ref="BF697:BJ697"/>
    <mergeCell ref="BF696:BJ696"/>
    <mergeCell ref="BK696:BO696"/>
    <mergeCell ref="AX635:AZ635"/>
    <mergeCell ref="AX627:AZ627"/>
    <mergeCell ref="AL694:AN694"/>
    <mergeCell ref="AX626:AZ626"/>
    <mergeCell ref="W696:Y696"/>
    <mergeCell ref="AX634:AZ634"/>
    <mergeCell ref="AX620:AZ620"/>
    <mergeCell ref="AX621:AZ621"/>
    <mergeCell ref="AX649:AZ649"/>
    <mergeCell ref="Z695:AB695"/>
    <mergeCell ref="AC695:AE695"/>
    <mergeCell ref="AF695:AH695"/>
    <mergeCell ref="AI695:AK695"/>
    <mergeCell ref="AI706:AK706"/>
    <mergeCell ref="AL706:AN706"/>
    <mergeCell ref="Z704:AB704"/>
    <mergeCell ref="AC704:AE704"/>
    <mergeCell ref="AL705:AN705"/>
    <mergeCell ref="AF704:AH704"/>
    <mergeCell ref="W704:Y704"/>
    <mergeCell ref="Z705:AB705"/>
    <mergeCell ref="AC705:AE705"/>
    <mergeCell ref="AF705:AH705"/>
    <mergeCell ref="AI705:AK705"/>
    <mergeCell ref="BU163:BY163"/>
    <mergeCell ref="BA166:BE166"/>
    <mergeCell ref="BF166:BJ166"/>
    <mergeCell ref="BK166:BO166"/>
    <mergeCell ref="BU168:BY168"/>
    <mergeCell ref="AU700:AW700"/>
    <mergeCell ref="AX615:AZ615"/>
    <mergeCell ref="AX697:AZ697"/>
    <mergeCell ref="AX694:AZ694"/>
    <mergeCell ref="AX664:AZ664"/>
    <mergeCell ref="AX686:AZ686"/>
    <mergeCell ref="AX687:AZ687"/>
    <mergeCell ref="AU697:AW697"/>
    <mergeCell ref="AU695:AW695"/>
    <mergeCell ref="AX671:AZ671"/>
    <mergeCell ref="CE704:CM704"/>
    <mergeCell ref="BK704:BO704"/>
    <mergeCell ref="CE702:CM702"/>
    <mergeCell ref="BA701:BE701"/>
    <mergeCell ref="BF701:BJ701"/>
    <mergeCell ref="BA173:BE173"/>
    <mergeCell ref="CE700:CM700"/>
    <mergeCell ref="CE701:CM701"/>
    <mergeCell ref="CE703:CM703"/>
    <mergeCell ref="BF173:BJ173"/>
    <mergeCell ref="BZ164:CD164"/>
    <mergeCell ref="AI704:AK704"/>
    <mergeCell ref="AL704:AN704"/>
    <mergeCell ref="AO704:AQ704"/>
    <mergeCell ref="AR704:AT704"/>
    <mergeCell ref="AU704:AW704"/>
    <mergeCell ref="AL703:AN703"/>
    <mergeCell ref="AL701:AN701"/>
    <mergeCell ref="BP700:BT700"/>
    <mergeCell ref="BF704:BJ704"/>
    <mergeCell ref="BZ165:CD165"/>
    <mergeCell ref="BA185:BE185"/>
    <mergeCell ref="AX418:AZ418"/>
    <mergeCell ref="Z702:AB702"/>
    <mergeCell ref="AC702:AE702"/>
    <mergeCell ref="AF702:AH702"/>
    <mergeCell ref="AI702:AK702"/>
    <mergeCell ref="AL702:AN702"/>
    <mergeCell ref="BK701:BO701"/>
    <mergeCell ref="AR701:AT701"/>
    <mergeCell ref="AU701:AW701"/>
    <mergeCell ref="Z701:AB701"/>
    <mergeCell ref="AC701:AE701"/>
    <mergeCell ref="AF701:AH701"/>
    <mergeCell ref="AI701:AK701"/>
    <mergeCell ref="Z700:AB700"/>
    <mergeCell ref="AC700:AE700"/>
    <mergeCell ref="AF700:AH700"/>
    <mergeCell ref="BP183:BT183"/>
    <mergeCell ref="BF692:BJ692"/>
    <mergeCell ref="AR692:AT692"/>
    <mergeCell ref="AU692:AW692"/>
    <mergeCell ref="AX655:AZ655"/>
    <mergeCell ref="CE706:CM706"/>
    <mergeCell ref="BP161:BT161"/>
    <mergeCell ref="BU161:BY161"/>
    <mergeCell ref="BZ161:CD161"/>
    <mergeCell ref="BK162:BO162"/>
    <mergeCell ref="BZ162:CD162"/>
    <mergeCell ref="CE705:CM705"/>
    <mergeCell ref="BP704:BT704"/>
    <mergeCell ref="BZ163:CD163"/>
    <mergeCell ref="BA700:BE700"/>
    <mergeCell ref="BF700:BJ700"/>
    <mergeCell ref="AO701:AQ701"/>
    <mergeCell ref="CE699:CM699"/>
    <mergeCell ref="BZ699:CD699"/>
    <mergeCell ref="CE698:CM698"/>
    <mergeCell ref="BZ698:CD698"/>
    <mergeCell ref="BP171:BT171"/>
    <mergeCell ref="BU171:BY171"/>
    <mergeCell ref="BZ171:CD171"/>
    <mergeCell ref="BA172:BE172"/>
    <mergeCell ref="BF172:BJ172"/>
    <mergeCell ref="BK172:BO172"/>
    <mergeCell ref="BP172:BT172"/>
    <mergeCell ref="BZ172:CD172"/>
    <mergeCell ref="BU172:BY172"/>
    <mergeCell ref="CE696:CM696"/>
    <mergeCell ref="CE697:CM697"/>
    <mergeCell ref="BP696:BT696"/>
    <mergeCell ref="BK174:BO174"/>
    <mergeCell ref="BP174:BT174"/>
    <mergeCell ref="BP692:BT692"/>
    <mergeCell ref="BF179:BJ179"/>
    <mergeCell ref="BP179:BT179"/>
    <mergeCell ref="BU174:BY174"/>
    <mergeCell ref="BU177:BY177"/>
    <mergeCell ref="AO700:AQ700"/>
    <mergeCell ref="AR700:AT700"/>
    <mergeCell ref="BK176:BO176"/>
    <mergeCell ref="BA198:BE198"/>
    <mergeCell ref="BA196:BE196"/>
    <mergeCell ref="AX611:AZ611"/>
    <mergeCell ref="BA179:BE179"/>
    <mergeCell ref="BK178:BO178"/>
    <mergeCell ref="BP178:BT178"/>
    <mergeCell ref="BP175:BT175"/>
    <mergeCell ref="BU175:BY175"/>
    <mergeCell ref="AX643:AZ643"/>
    <mergeCell ref="BA169:BE169"/>
    <mergeCell ref="AX677:AZ677"/>
    <mergeCell ref="AX678:AZ678"/>
    <mergeCell ref="AX679:AZ679"/>
    <mergeCell ref="BU188:BY188"/>
    <mergeCell ref="BF192:BJ192"/>
    <mergeCell ref="BU192:BY192"/>
    <mergeCell ref="AX675:AZ675"/>
    <mergeCell ref="BF188:BJ188"/>
    <mergeCell ref="BK188:BO188"/>
    <mergeCell ref="BF685:BJ685"/>
    <mergeCell ref="BA197:BE197"/>
    <mergeCell ref="AI711:AK711"/>
    <mergeCell ref="BF158:BJ158"/>
    <mergeCell ref="BF157:BJ157"/>
    <mergeCell ref="BF156:BJ156"/>
    <mergeCell ref="BK710:BO710"/>
    <mergeCell ref="BP710:BT710"/>
    <mergeCell ref="CE708:CM708"/>
    <mergeCell ref="BF708:BJ708"/>
    <mergeCell ref="BK708:BO708"/>
    <mergeCell ref="CE709:CM709"/>
    <mergeCell ref="BZ710:CD710"/>
    <mergeCell ref="BZ708:CD708"/>
    <mergeCell ref="BP709:BT709"/>
    <mergeCell ref="BU709:BY709"/>
    <mergeCell ref="AO711:AQ711"/>
    <mergeCell ref="AR709:AT709"/>
    <mergeCell ref="AR710:AT710"/>
    <mergeCell ref="AU710:AW710"/>
    <mergeCell ref="AX711:AZ711"/>
    <mergeCell ref="BU711:BY711"/>
    <mergeCell ref="BP711:BT711"/>
    <mergeCell ref="BA711:BE711"/>
    <mergeCell ref="BA710:BE710"/>
    <mergeCell ref="BF710:BJ710"/>
    <mergeCell ref="BA156:BE156"/>
    <mergeCell ref="AX538:AZ538"/>
    <mergeCell ref="AX534:AZ534"/>
    <mergeCell ref="AX631:AZ631"/>
    <mergeCell ref="AX383:AZ383"/>
    <mergeCell ref="Z710:AB710"/>
    <mergeCell ref="AC710:AE710"/>
    <mergeCell ref="AF710:AH710"/>
    <mergeCell ref="AI710:AK710"/>
    <mergeCell ref="AL710:AN710"/>
    <mergeCell ref="Z709:AB709"/>
    <mergeCell ref="AC709:AE709"/>
    <mergeCell ref="AF709:AH709"/>
    <mergeCell ref="BP708:BT708"/>
    <mergeCell ref="AR707:AT707"/>
    <mergeCell ref="AU707:AW707"/>
    <mergeCell ref="AX579:AZ579"/>
    <mergeCell ref="Z708:AB708"/>
    <mergeCell ref="AC708:AE708"/>
    <mergeCell ref="AF708:AH708"/>
    <mergeCell ref="Z707:AB707"/>
    <mergeCell ref="AC707:AE707"/>
    <mergeCell ref="AF707:AH707"/>
    <mergeCell ref="AI707:AK707"/>
    <mergeCell ref="AI708:AK708"/>
    <mergeCell ref="BP162:BT162"/>
    <mergeCell ref="AX580:AZ580"/>
    <mergeCell ref="AX581:AZ581"/>
    <mergeCell ref="AX582:AZ582"/>
    <mergeCell ref="AX583:AZ583"/>
    <mergeCell ref="AX572:AZ572"/>
    <mergeCell ref="BP165:BT165"/>
    <mergeCell ref="BK169:BO169"/>
    <mergeCell ref="BF168:BJ168"/>
    <mergeCell ref="BU169:BY169"/>
    <mergeCell ref="BP166:BT166"/>
    <mergeCell ref="BU166:BY166"/>
    <mergeCell ref="BK173:BO173"/>
    <mergeCell ref="AU705:AW705"/>
    <mergeCell ref="AX590:AZ590"/>
    <mergeCell ref="AI709:AK709"/>
    <mergeCell ref="AL709:AN709"/>
    <mergeCell ref="AL708:AN708"/>
    <mergeCell ref="AO709:AQ709"/>
    <mergeCell ref="BF709:BJ709"/>
    <mergeCell ref="AO708:AQ708"/>
    <mergeCell ref="BA150:BE150"/>
    <mergeCell ref="AX337:AZ337"/>
    <mergeCell ref="AR708:AT708"/>
    <mergeCell ref="AU709:AW709"/>
    <mergeCell ref="AR703:AT703"/>
    <mergeCell ref="BF169:BJ169"/>
    <mergeCell ref="AX587:AZ587"/>
    <mergeCell ref="AX570:AZ570"/>
    <mergeCell ref="AX571:AZ571"/>
    <mergeCell ref="AX510:AZ510"/>
    <mergeCell ref="AX511:AZ511"/>
    <mergeCell ref="W712:Y712"/>
    <mergeCell ref="AR711:AT711"/>
    <mergeCell ref="AU711:AW711"/>
    <mergeCell ref="AX559:AZ559"/>
    <mergeCell ref="Z712:AB712"/>
    <mergeCell ref="AC712:AE712"/>
    <mergeCell ref="AF712:AH712"/>
    <mergeCell ref="AU706:AW706"/>
    <mergeCell ref="AL711:AN711"/>
    <mergeCell ref="AO710:AQ710"/>
    <mergeCell ref="BZ711:CD711"/>
    <mergeCell ref="BK711:BO711"/>
    <mergeCell ref="CE711:CM711"/>
    <mergeCell ref="BZ157:CD157"/>
    <mergeCell ref="CE707:CM707"/>
    <mergeCell ref="BK168:BO168"/>
    <mergeCell ref="BP159:BT159"/>
    <mergeCell ref="BU159:BY159"/>
    <mergeCell ref="CE710:CM710"/>
    <mergeCell ref="BP168:BT168"/>
    <mergeCell ref="AR712:AT712"/>
    <mergeCell ref="AU712:AW712"/>
    <mergeCell ref="BF711:BJ711"/>
    <mergeCell ref="AF711:AH711"/>
    <mergeCell ref="W708:Y708"/>
    <mergeCell ref="Z703:AB703"/>
    <mergeCell ref="AC703:AE703"/>
    <mergeCell ref="AO703:AQ703"/>
    <mergeCell ref="AX683:AZ683"/>
    <mergeCell ref="AX372:AZ372"/>
    <mergeCell ref="AX373:AZ373"/>
    <mergeCell ref="AU702:AW702"/>
    <mergeCell ref="AX605:AZ605"/>
    <mergeCell ref="AX606:AZ606"/>
    <mergeCell ref="AX607:AZ607"/>
    <mergeCell ref="AF703:AH703"/>
    <mergeCell ref="AI703:AK703"/>
    <mergeCell ref="AX594:AZ594"/>
    <mergeCell ref="BA168:BE168"/>
    <mergeCell ref="BP169:BT169"/>
    <mergeCell ref="BA230:BE230"/>
    <mergeCell ref="AX417:AZ417"/>
    <mergeCell ref="AX578:AZ578"/>
    <mergeCell ref="BA159:BE159"/>
    <mergeCell ref="BF159:BJ159"/>
    <mergeCell ref="BK159:BO159"/>
    <mergeCell ref="BF163:BJ163"/>
    <mergeCell ref="Z716:AB716"/>
    <mergeCell ref="AC716:AE716"/>
    <mergeCell ref="AI716:AK716"/>
    <mergeCell ref="AL716:AN716"/>
    <mergeCell ref="BU152:BY152"/>
    <mergeCell ref="BF153:BJ153"/>
    <mergeCell ref="BK153:BO153"/>
    <mergeCell ref="BP153:BT153"/>
    <mergeCell ref="AX377:AZ377"/>
    <mergeCell ref="BP712:BT712"/>
    <mergeCell ref="AX565:AZ565"/>
    <mergeCell ref="AX525:AZ525"/>
    <mergeCell ref="AL715:AN715"/>
    <mergeCell ref="BZ150:CD150"/>
    <mergeCell ref="BK152:BO152"/>
    <mergeCell ref="BK154:BO154"/>
    <mergeCell ref="BP154:BT154"/>
    <mergeCell ref="BK161:BO161"/>
    <mergeCell ref="BF151:BJ151"/>
    <mergeCell ref="BK151:BO151"/>
    <mergeCell ref="BZ152:CD152"/>
    <mergeCell ref="BP157:BT157"/>
    <mergeCell ref="BZ154:CD154"/>
    <mergeCell ref="BP152:BT152"/>
    <mergeCell ref="BF150:BJ150"/>
    <mergeCell ref="BU147:BY147"/>
    <mergeCell ref="BF147:BJ147"/>
    <mergeCell ref="CE714:CM714"/>
    <mergeCell ref="AU713:AW713"/>
    <mergeCell ref="CE713:CM713"/>
    <mergeCell ref="AR714:AT714"/>
    <mergeCell ref="BF715:BJ715"/>
    <mergeCell ref="BA715:BE715"/>
    <mergeCell ref="BK715:BO715"/>
    <mergeCell ref="AX714:AZ714"/>
    <mergeCell ref="BU154:BY154"/>
    <mergeCell ref="BU157:BY157"/>
    <mergeCell ref="AX379:AZ379"/>
    <mergeCell ref="AX410:AZ410"/>
    <mergeCell ref="Z714:AB714"/>
    <mergeCell ref="AC714:AE714"/>
    <mergeCell ref="AF714:AH714"/>
    <mergeCell ref="AI714:AK714"/>
    <mergeCell ref="AL714:AN714"/>
    <mergeCell ref="BF713:BJ713"/>
    <mergeCell ref="CE712:CM712"/>
    <mergeCell ref="Z713:AB713"/>
    <mergeCell ref="AC713:AE713"/>
    <mergeCell ref="AF713:AH713"/>
    <mergeCell ref="AI713:AK713"/>
    <mergeCell ref="BA712:BE712"/>
    <mergeCell ref="AO713:AQ713"/>
    <mergeCell ref="AR713:AT713"/>
    <mergeCell ref="BF712:BJ712"/>
    <mergeCell ref="BK712:BO712"/>
    <mergeCell ref="BK155:BO155"/>
    <mergeCell ref="BU162:BY162"/>
    <mergeCell ref="BP163:BT163"/>
    <mergeCell ref="BK156:BO156"/>
    <mergeCell ref="BK158:BO158"/>
    <mergeCell ref="BK157:BO157"/>
    <mergeCell ref="BP155:BT155"/>
    <mergeCell ref="AU708:AW708"/>
    <mergeCell ref="BU708:BY708"/>
    <mergeCell ref="AF721:AH721"/>
    <mergeCell ref="AI721:AK721"/>
    <mergeCell ref="BA720:BE720"/>
    <mergeCell ref="Z722:AB722"/>
    <mergeCell ref="AC722:AE722"/>
    <mergeCell ref="AF722:AH722"/>
    <mergeCell ref="AI722:AK722"/>
    <mergeCell ref="AL722:AN722"/>
    <mergeCell ref="CE718:CM718"/>
    <mergeCell ref="BP717:BT717"/>
    <mergeCell ref="BU717:BY717"/>
    <mergeCell ref="BZ717:CD717"/>
    <mergeCell ref="BU720:BY720"/>
    <mergeCell ref="BZ721:CD721"/>
    <mergeCell ref="BZ718:CD718"/>
    <mergeCell ref="BP719:BT719"/>
    <mergeCell ref="AU718:AW718"/>
    <mergeCell ref="AO717:AQ717"/>
    <mergeCell ref="BK145:BO145"/>
    <mergeCell ref="BA717:BE717"/>
    <mergeCell ref="W716:Y716"/>
    <mergeCell ref="BK150:BO150"/>
    <mergeCell ref="Z715:AB715"/>
    <mergeCell ref="AC715:AE715"/>
    <mergeCell ref="AF715:AH715"/>
    <mergeCell ref="AI715:AK715"/>
    <mergeCell ref="BA713:BE713"/>
    <mergeCell ref="AX411:AZ411"/>
    <mergeCell ref="AX516:AZ516"/>
    <mergeCell ref="AO714:AQ714"/>
    <mergeCell ref="Z711:AB711"/>
    <mergeCell ref="AC711:AE711"/>
    <mergeCell ref="AX490:AZ490"/>
    <mergeCell ref="AR716:AT716"/>
    <mergeCell ref="AU716:AW716"/>
    <mergeCell ref="AX535:AZ535"/>
    <mergeCell ref="BA147:BE147"/>
    <mergeCell ref="CE717:CM717"/>
    <mergeCell ref="CE715:CM715"/>
    <mergeCell ref="BF149:BJ149"/>
    <mergeCell ref="BU149:BY149"/>
    <mergeCell ref="BA149:BE149"/>
    <mergeCell ref="BA148:BE148"/>
    <mergeCell ref="AL719:AN719"/>
    <mergeCell ref="AO719:AQ719"/>
    <mergeCell ref="AX485:AZ485"/>
    <mergeCell ref="AX392:AZ392"/>
    <mergeCell ref="AX393:AZ393"/>
    <mergeCell ref="AX343:AZ343"/>
    <mergeCell ref="BF716:BJ716"/>
    <mergeCell ref="AO716:AQ716"/>
    <mergeCell ref="AX716:AZ716"/>
    <mergeCell ref="BU148:BY148"/>
    <mergeCell ref="Z718:AB718"/>
    <mergeCell ref="AC718:AE718"/>
    <mergeCell ref="AF718:AH718"/>
    <mergeCell ref="AI718:AK718"/>
    <mergeCell ref="AL718:AN718"/>
    <mergeCell ref="AL717:AN717"/>
    <mergeCell ref="AF716:AH716"/>
    <mergeCell ref="Z717:AB717"/>
    <mergeCell ref="AC717:AE717"/>
    <mergeCell ref="AF717:AH717"/>
    <mergeCell ref="AI717:AK717"/>
    <mergeCell ref="AX542:AZ542"/>
    <mergeCell ref="BA183:BE183"/>
    <mergeCell ref="BA184:BE184"/>
    <mergeCell ref="BK149:BO149"/>
    <mergeCell ref="BA151:BE151"/>
    <mergeCell ref="CE720:CM720"/>
    <mergeCell ref="BK721:BO721"/>
    <mergeCell ref="BU722:BY722"/>
    <mergeCell ref="BA722:BE722"/>
    <mergeCell ref="CE722:CM722"/>
    <mergeCell ref="CE721:CM721"/>
    <mergeCell ref="BA721:BE721"/>
    <mergeCell ref="BF721:BJ721"/>
    <mergeCell ref="AU720:AW720"/>
    <mergeCell ref="BZ723:CD723"/>
    <mergeCell ref="BF720:BJ720"/>
    <mergeCell ref="CE719:CM719"/>
    <mergeCell ref="BP720:BT720"/>
    <mergeCell ref="BK722:BO722"/>
    <mergeCell ref="BP721:BT721"/>
    <mergeCell ref="BU723:BY723"/>
    <mergeCell ref="BZ719:CD719"/>
    <mergeCell ref="BP722:BT722"/>
    <mergeCell ref="BF723:BJ723"/>
    <mergeCell ref="AL721:AN721"/>
    <mergeCell ref="AO721:AQ721"/>
    <mergeCell ref="AR721:AT721"/>
    <mergeCell ref="AU721:AW721"/>
    <mergeCell ref="AX721:AZ721"/>
    <mergeCell ref="AR717:AT717"/>
    <mergeCell ref="AU717:AW717"/>
    <mergeCell ref="AX720:AZ720"/>
    <mergeCell ref="AO718:AQ718"/>
    <mergeCell ref="AR718:AT718"/>
    <mergeCell ref="BA716:BE716"/>
    <mergeCell ref="BA155:BE155"/>
    <mergeCell ref="BZ716:CD716"/>
    <mergeCell ref="AR715:AT715"/>
    <mergeCell ref="AU715:AW715"/>
    <mergeCell ref="AX539:AZ539"/>
    <mergeCell ref="BA708:BE708"/>
    <mergeCell ref="BK709:BO709"/>
    <mergeCell ref="BK163:BO163"/>
    <mergeCell ref="BF160:BJ160"/>
    <mergeCell ref="BK160:BO160"/>
    <mergeCell ref="BA161:BE161"/>
    <mergeCell ref="BA163:BE163"/>
    <mergeCell ref="BA160:BE160"/>
    <mergeCell ref="AL707:AN707"/>
    <mergeCell ref="AO707:AQ707"/>
    <mergeCell ref="AO705:AQ705"/>
    <mergeCell ref="AR705:AT705"/>
    <mergeCell ref="AX545:AZ545"/>
    <mergeCell ref="BZ156:CD156"/>
    <mergeCell ref="BA157:BE157"/>
    <mergeCell ref="AX591:AZ591"/>
    <mergeCell ref="BA704:BE704"/>
    <mergeCell ref="AU698:AW698"/>
    <mergeCell ref="BA164:BE164"/>
    <mergeCell ref="BP160:BT160"/>
    <mergeCell ref="BU160:BY160"/>
    <mergeCell ref="BA162:BE162"/>
    <mergeCell ref="BF162:BJ162"/>
    <mergeCell ref="BF161:BJ161"/>
    <mergeCell ref="BF143:BJ143"/>
    <mergeCell ref="BP144:BT144"/>
    <mergeCell ref="AU722:AW722"/>
    <mergeCell ref="AX480:AZ480"/>
    <mergeCell ref="AX481:AZ481"/>
    <mergeCell ref="AX482:AZ482"/>
    <mergeCell ref="AF724:AH724"/>
    <mergeCell ref="AX726:AZ726"/>
    <mergeCell ref="BU138:BY138"/>
    <mergeCell ref="Z725:AB725"/>
    <mergeCell ref="AC725:AE725"/>
    <mergeCell ref="AF725:AH725"/>
    <mergeCell ref="AI725:AK725"/>
    <mergeCell ref="BA141:BE141"/>
    <mergeCell ref="BF141:BJ141"/>
    <mergeCell ref="BK141:BO141"/>
    <mergeCell ref="BP140:BT140"/>
    <mergeCell ref="AC724:AE724"/>
    <mergeCell ref="W724:Y724"/>
    <mergeCell ref="AR723:AT723"/>
    <mergeCell ref="AU723:AW723"/>
    <mergeCell ref="BZ139:CD139"/>
    <mergeCell ref="AI724:AK724"/>
    <mergeCell ref="AL724:AN724"/>
    <mergeCell ref="AO724:AQ724"/>
    <mergeCell ref="AR724:AT724"/>
    <mergeCell ref="AU724:AW724"/>
    <mergeCell ref="BA139:BE139"/>
    <mergeCell ref="BA140:BE140"/>
    <mergeCell ref="BF140:BJ140"/>
    <mergeCell ref="BK140:BO140"/>
    <mergeCell ref="AX504:AZ504"/>
    <mergeCell ref="AX496:AZ496"/>
    <mergeCell ref="AX497:AZ497"/>
    <mergeCell ref="AX498:AZ498"/>
    <mergeCell ref="BK146:BO146"/>
    <mergeCell ref="BF144:BJ144"/>
    <mergeCell ref="BK144:BO144"/>
    <mergeCell ref="AO723:AQ723"/>
    <mergeCell ref="Z723:AB723"/>
    <mergeCell ref="AC723:AE723"/>
    <mergeCell ref="AF723:AH723"/>
    <mergeCell ref="AI723:AK723"/>
    <mergeCell ref="AX500:AZ500"/>
    <mergeCell ref="AX501:AZ501"/>
    <mergeCell ref="AX502:AZ502"/>
    <mergeCell ref="AX503:AZ503"/>
    <mergeCell ref="AO722:AQ722"/>
    <mergeCell ref="AR722:AT722"/>
    <mergeCell ref="BZ143:CD143"/>
    <mergeCell ref="BU145:BY145"/>
    <mergeCell ref="BZ145:CD145"/>
    <mergeCell ref="AO715:AQ715"/>
    <mergeCell ref="AI712:AK712"/>
    <mergeCell ref="AL712:AN712"/>
    <mergeCell ref="Z726:AB726"/>
    <mergeCell ref="AU714:AW714"/>
    <mergeCell ref="AL713:AN713"/>
    <mergeCell ref="AO712:AQ712"/>
    <mergeCell ref="BF148:BJ148"/>
    <mergeCell ref="BK148:BO148"/>
    <mergeCell ref="W720:Y720"/>
    <mergeCell ref="BA145:BE145"/>
    <mergeCell ref="AX541:AZ541"/>
    <mergeCell ref="BF132:BJ132"/>
    <mergeCell ref="BK132:BO132"/>
    <mergeCell ref="BP132:BT132"/>
    <mergeCell ref="BZ132:CD132"/>
    <mergeCell ref="CE729:CM729"/>
    <mergeCell ref="BF729:BJ729"/>
    <mergeCell ref="BU142:BY142"/>
    <mergeCell ref="BU140:BY140"/>
    <mergeCell ref="CE728:CM728"/>
    <mergeCell ref="CE727:CM727"/>
    <mergeCell ref="BA730:BE730"/>
    <mergeCell ref="BK729:BO729"/>
    <mergeCell ref="BU131:BY131"/>
    <mergeCell ref="BZ131:CD131"/>
    <mergeCell ref="BK133:BO133"/>
    <mergeCell ref="BP136:BT136"/>
    <mergeCell ref="BU136:BY136"/>
    <mergeCell ref="BK700:BO700"/>
    <mergeCell ref="BK131:BO131"/>
    <mergeCell ref="BU139:BY139"/>
    <mergeCell ref="BP131:BT131"/>
    <mergeCell ref="BF131:BJ131"/>
    <mergeCell ref="AX492:AZ492"/>
    <mergeCell ref="AX526:AZ526"/>
    <mergeCell ref="AX369:AZ369"/>
    <mergeCell ref="BK136:BO136"/>
    <mergeCell ref="BF138:BJ138"/>
    <mergeCell ref="BK138:BO138"/>
    <mergeCell ref="AX225:AZ225"/>
    <mergeCell ref="AX180:AZ180"/>
    <mergeCell ref="AX324:AZ324"/>
    <mergeCell ref="AX328:AZ328"/>
    <mergeCell ref="BZ140:CD140"/>
    <mergeCell ref="BP145:BT145"/>
    <mergeCell ref="BF136:BJ136"/>
    <mergeCell ref="BP138:BT138"/>
    <mergeCell ref="BP135:BT135"/>
    <mergeCell ref="AX384:AZ384"/>
    <mergeCell ref="AX391:AZ391"/>
    <mergeCell ref="BA138:BE138"/>
    <mergeCell ref="BA725:BE725"/>
    <mergeCell ref="BF725:BJ725"/>
    <mergeCell ref="BK725:BO725"/>
    <mergeCell ref="AX484:AZ484"/>
    <mergeCell ref="AX489:AZ489"/>
    <mergeCell ref="AX442:AZ442"/>
    <mergeCell ref="AX443:AZ443"/>
    <mergeCell ref="AX426:AZ426"/>
    <mergeCell ref="AX476:AZ476"/>
    <mergeCell ref="BU137:BY137"/>
    <mergeCell ref="BZ136:CD136"/>
    <mergeCell ref="BA137:BE137"/>
    <mergeCell ref="BF137:BJ137"/>
    <mergeCell ref="BK137:BO137"/>
    <mergeCell ref="BP137:BT137"/>
    <mergeCell ref="CE726:CM726"/>
    <mergeCell ref="AX483:AZ483"/>
    <mergeCell ref="CE725:CM725"/>
    <mergeCell ref="BP724:BT724"/>
    <mergeCell ref="CE724:CM724"/>
    <mergeCell ref="CE716:CM716"/>
    <mergeCell ref="CE723:CM723"/>
    <mergeCell ref="BP141:BT141"/>
    <mergeCell ref="BU141:BY141"/>
    <mergeCell ref="W732:Y732"/>
    <mergeCell ref="AR731:AT731"/>
    <mergeCell ref="AU731:AW731"/>
    <mergeCell ref="AX460:AZ460"/>
    <mergeCell ref="AX461:AZ461"/>
    <mergeCell ref="BF133:BJ133"/>
    <mergeCell ref="Z732:AB732"/>
    <mergeCell ref="AC732:AE732"/>
    <mergeCell ref="AF732:AH732"/>
    <mergeCell ref="Z731:AB731"/>
    <mergeCell ref="AC731:AE731"/>
    <mergeCell ref="AF731:AH731"/>
    <mergeCell ref="BA133:BE133"/>
    <mergeCell ref="AX465:AZ465"/>
    <mergeCell ref="AX466:AZ466"/>
    <mergeCell ref="AX454:AZ454"/>
    <mergeCell ref="AX440:AZ440"/>
    <mergeCell ref="AX441:AZ441"/>
    <mergeCell ref="AX453:AZ453"/>
    <mergeCell ref="AX368:AZ368"/>
    <mergeCell ref="CE731:CM731"/>
    <mergeCell ref="Z727:AB727"/>
    <mergeCell ref="CE732:CM732"/>
    <mergeCell ref="AO726:AQ726"/>
    <mergeCell ref="AR726:AT726"/>
    <mergeCell ref="AI727:AK727"/>
    <mergeCell ref="AL727:AN727"/>
    <mergeCell ref="AU726:AW726"/>
    <mergeCell ref="AL725:AN725"/>
    <mergeCell ref="AO725:AQ725"/>
    <mergeCell ref="AR725:AT725"/>
    <mergeCell ref="W728:Y728"/>
    <mergeCell ref="AR727:AT727"/>
    <mergeCell ref="AU727:AW727"/>
    <mergeCell ref="AC728:AE728"/>
    <mergeCell ref="AF728:AH728"/>
    <mergeCell ref="AO727:AQ727"/>
    <mergeCell ref="AC727:AE727"/>
    <mergeCell ref="AF727:AH727"/>
    <mergeCell ref="AU725:AW725"/>
    <mergeCell ref="AL723:AN723"/>
    <mergeCell ref="BZ138:CD138"/>
    <mergeCell ref="BF139:BJ139"/>
    <mergeCell ref="BK139:BO139"/>
    <mergeCell ref="BP143:BT143"/>
    <mergeCell ref="BK143:BO143"/>
    <mergeCell ref="BP148:BT148"/>
    <mergeCell ref="BZ144:CD144"/>
    <mergeCell ref="BZ146:CD146"/>
    <mergeCell ref="AL731:AN731"/>
    <mergeCell ref="AO731:AQ731"/>
    <mergeCell ref="AR730:AT730"/>
    <mergeCell ref="AX730:AZ730"/>
    <mergeCell ref="AU729:AW729"/>
    <mergeCell ref="AX729:AZ729"/>
    <mergeCell ref="AI730:AK730"/>
    <mergeCell ref="AL730:AN730"/>
    <mergeCell ref="CE730:CM730"/>
    <mergeCell ref="BZ141:CD141"/>
    <mergeCell ref="BA142:BE142"/>
    <mergeCell ref="BF142:BJ142"/>
    <mergeCell ref="BA144:BE144"/>
    <mergeCell ref="BP142:BT142"/>
    <mergeCell ref="BK142:BO142"/>
    <mergeCell ref="Z729:AB729"/>
    <mergeCell ref="AC729:AE729"/>
    <mergeCell ref="AF729:AH729"/>
    <mergeCell ref="BK728:BO728"/>
    <mergeCell ref="BP728:BT728"/>
    <mergeCell ref="BK724:BO724"/>
    <mergeCell ref="BK720:BO720"/>
    <mergeCell ref="AX566:AZ566"/>
    <mergeCell ref="BF724:BJ724"/>
    <mergeCell ref="BK716:BO716"/>
    <mergeCell ref="BK713:BO713"/>
    <mergeCell ref="BK723:BO723"/>
    <mergeCell ref="BP723:BT723"/>
    <mergeCell ref="AI729:AK729"/>
    <mergeCell ref="BA728:BE728"/>
    <mergeCell ref="BF728:BJ728"/>
    <mergeCell ref="Z728:AB728"/>
    <mergeCell ref="AO729:AQ729"/>
    <mergeCell ref="AR729:AT729"/>
    <mergeCell ref="AI728:AK728"/>
    <mergeCell ref="AL728:AN728"/>
    <mergeCell ref="AO728:AQ728"/>
    <mergeCell ref="AR728:AT728"/>
    <mergeCell ref="Z730:AB730"/>
    <mergeCell ref="AC730:AE730"/>
    <mergeCell ref="AF730:AH730"/>
    <mergeCell ref="Z720:AB720"/>
    <mergeCell ref="AC720:AE720"/>
    <mergeCell ref="AF720:AH720"/>
    <mergeCell ref="BF717:BJ717"/>
    <mergeCell ref="BK717:BO717"/>
    <mergeCell ref="Z719:AB719"/>
    <mergeCell ref="AC719:AE719"/>
    <mergeCell ref="AR720:AT720"/>
    <mergeCell ref="AR719:AT719"/>
    <mergeCell ref="AI720:AK720"/>
    <mergeCell ref="AL720:AN720"/>
    <mergeCell ref="AO720:AQ720"/>
    <mergeCell ref="AF719:AH719"/>
    <mergeCell ref="AI719:AK719"/>
    <mergeCell ref="AU719:AW719"/>
    <mergeCell ref="AX719:AZ719"/>
    <mergeCell ref="BA709:BE709"/>
    <mergeCell ref="AU703:AW703"/>
    <mergeCell ref="AU682:AW682"/>
    <mergeCell ref="AO706:AQ706"/>
    <mergeCell ref="AR706:AT706"/>
    <mergeCell ref="AO702:AQ702"/>
    <mergeCell ref="AR702:AT702"/>
    <mergeCell ref="AO697:AQ697"/>
    <mergeCell ref="AR697:AT697"/>
    <mergeCell ref="AO692:AQ692"/>
    <mergeCell ref="Z706:AB706"/>
    <mergeCell ref="AC706:AE706"/>
    <mergeCell ref="AF706:AH706"/>
    <mergeCell ref="AC726:AE726"/>
    <mergeCell ref="AF726:AH726"/>
    <mergeCell ref="AI726:AK726"/>
    <mergeCell ref="AL726:AN726"/>
    <mergeCell ref="BA724:BE724"/>
    <mergeCell ref="AX724:AZ724"/>
    <mergeCell ref="Z724:AB724"/>
    <mergeCell ref="Z721:AB721"/>
    <mergeCell ref="AC721:AE721"/>
    <mergeCell ref="W736:Y736"/>
    <mergeCell ref="BP124:BT124"/>
    <mergeCell ref="BU124:BY124"/>
    <mergeCell ref="BU127:BY127"/>
    <mergeCell ref="BF126:BJ126"/>
    <mergeCell ref="CE735:CM735"/>
    <mergeCell ref="BA125:BE125"/>
    <mergeCell ref="CE736:CM736"/>
    <mergeCell ref="BK125:BO125"/>
    <mergeCell ref="BP125:BT125"/>
    <mergeCell ref="BU125:BY125"/>
    <mergeCell ref="BZ125:CD125"/>
    <mergeCell ref="BA126:BE126"/>
    <mergeCell ref="BU126:BY126"/>
    <mergeCell ref="BZ126:CD126"/>
    <mergeCell ref="BF125:BJ125"/>
    <mergeCell ref="BK127:BO127"/>
    <mergeCell ref="BP127:BT127"/>
    <mergeCell ref="BZ127:CD127"/>
    <mergeCell ref="BA128:BE128"/>
    <mergeCell ref="BK126:BO126"/>
    <mergeCell ref="BF128:BJ128"/>
    <mergeCell ref="BU128:BY128"/>
    <mergeCell ref="Z735:AB735"/>
    <mergeCell ref="AC735:AE735"/>
    <mergeCell ref="AF735:AH735"/>
    <mergeCell ref="AI735:AK735"/>
    <mergeCell ref="AL735:AN735"/>
    <mergeCell ref="AR735:AT735"/>
    <mergeCell ref="AO735:AQ735"/>
    <mergeCell ref="BU129:BY129"/>
    <mergeCell ref="Z734:AB734"/>
    <mergeCell ref="AC734:AE734"/>
    <mergeCell ref="AF734:AH734"/>
    <mergeCell ref="AI734:AK734"/>
    <mergeCell ref="AL734:AN734"/>
    <mergeCell ref="BA733:BE733"/>
    <mergeCell ref="AX733:AZ733"/>
    <mergeCell ref="BF733:BJ733"/>
    <mergeCell ref="AU730:AW730"/>
    <mergeCell ref="AI731:AK731"/>
    <mergeCell ref="AX732:AZ732"/>
    <mergeCell ref="BZ128:CD128"/>
    <mergeCell ref="AL733:AN733"/>
    <mergeCell ref="AO733:AQ733"/>
    <mergeCell ref="AR733:AT733"/>
    <mergeCell ref="AU733:AW733"/>
    <mergeCell ref="AX450:AZ450"/>
    <mergeCell ref="AX451:AZ451"/>
    <mergeCell ref="BZ129:CD129"/>
    <mergeCell ref="Z733:AB733"/>
    <mergeCell ref="AC733:AE733"/>
    <mergeCell ref="AF733:AH733"/>
    <mergeCell ref="AI733:AK733"/>
    <mergeCell ref="BA732:BE732"/>
    <mergeCell ref="BF732:BJ732"/>
    <mergeCell ref="CE733:CM733"/>
    <mergeCell ref="AI732:AK732"/>
    <mergeCell ref="AL732:AN732"/>
    <mergeCell ref="AO732:AQ732"/>
    <mergeCell ref="AR732:AT732"/>
    <mergeCell ref="AU732:AW732"/>
    <mergeCell ref="AX455:AZ455"/>
    <mergeCell ref="AL729:AN729"/>
    <mergeCell ref="AF739:AH739"/>
    <mergeCell ref="AI739:AK739"/>
    <mergeCell ref="Z738:AB738"/>
    <mergeCell ref="CE739:CM739"/>
    <mergeCell ref="BK739:BO739"/>
    <mergeCell ref="BP739:BT739"/>
    <mergeCell ref="BU739:BY739"/>
    <mergeCell ref="BZ739:CD739"/>
    <mergeCell ref="BP121:BT121"/>
    <mergeCell ref="BU121:BY121"/>
    <mergeCell ref="BZ121:CD121"/>
    <mergeCell ref="BK123:BO123"/>
    <mergeCell ref="BP123:BT123"/>
    <mergeCell ref="CE737:CM737"/>
    <mergeCell ref="BA123:BE123"/>
    <mergeCell ref="AL739:AN739"/>
    <mergeCell ref="AO739:AQ739"/>
    <mergeCell ref="CE738:CM738"/>
    <mergeCell ref="AU739:AW739"/>
    <mergeCell ref="BF123:BJ123"/>
    <mergeCell ref="BZ737:CD737"/>
    <mergeCell ref="BA737:BE737"/>
    <mergeCell ref="AO734:AQ734"/>
    <mergeCell ref="AF738:AH738"/>
    <mergeCell ref="AI738:AK738"/>
    <mergeCell ref="AL738:AN738"/>
    <mergeCell ref="AX439:AZ439"/>
    <mergeCell ref="AU735:AW735"/>
    <mergeCell ref="AO730:AQ730"/>
    <mergeCell ref="AU738:AW738"/>
    <mergeCell ref="AU736:AW736"/>
    <mergeCell ref="AI737:AK737"/>
    <mergeCell ref="AO736:AQ736"/>
    <mergeCell ref="AR734:AT734"/>
    <mergeCell ref="AU734:AW734"/>
    <mergeCell ref="BK733:BO733"/>
    <mergeCell ref="AO737:AQ737"/>
    <mergeCell ref="AU737:AW737"/>
    <mergeCell ref="BF736:BJ736"/>
    <mergeCell ref="BK736:BO736"/>
    <mergeCell ref="AX737:AZ737"/>
    <mergeCell ref="AX734:AZ734"/>
    <mergeCell ref="BA734:BE734"/>
    <mergeCell ref="BU737:BY737"/>
    <mergeCell ref="BF737:BJ737"/>
    <mergeCell ref="AR736:AT736"/>
    <mergeCell ref="BK737:BO737"/>
    <mergeCell ref="AL737:AN737"/>
    <mergeCell ref="Z736:AB736"/>
    <mergeCell ref="AC736:AE736"/>
    <mergeCell ref="AF736:AH736"/>
    <mergeCell ref="AI736:AK736"/>
    <mergeCell ref="AL736:AN736"/>
    <mergeCell ref="BP736:BT736"/>
    <mergeCell ref="BA736:BE736"/>
    <mergeCell ref="BK128:BO128"/>
    <mergeCell ref="BP128:BT128"/>
    <mergeCell ref="BP732:BT732"/>
    <mergeCell ref="BA129:BE129"/>
    <mergeCell ref="BF129:BJ129"/>
    <mergeCell ref="BK129:BO129"/>
    <mergeCell ref="BP129:BT129"/>
    <mergeCell ref="BK732:BO732"/>
    <mergeCell ref="CE734:CM734"/>
    <mergeCell ref="AC741:AE741"/>
    <mergeCell ref="AF741:AH741"/>
    <mergeCell ref="W744:Y744"/>
    <mergeCell ref="AR743:AT743"/>
    <mergeCell ref="AU743:AW743"/>
    <mergeCell ref="AF743:AH743"/>
    <mergeCell ref="AI743:AK743"/>
    <mergeCell ref="AL743:AN743"/>
    <mergeCell ref="AO743:AQ743"/>
    <mergeCell ref="Z744:AB744"/>
    <mergeCell ref="AC744:AE744"/>
    <mergeCell ref="AF744:AH744"/>
    <mergeCell ref="CE743:CM743"/>
    <mergeCell ref="BA115:BE115"/>
    <mergeCell ref="BF115:BJ115"/>
    <mergeCell ref="BK115:BO115"/>
    <mergeCell ref="BP115:BT115"/>
    <mergeCell ref="BU115:BY115"/>
    <mergeCell ref="BZ115:CD115"/>
    <mergeCell ref="BZ116:CD116"/>
    <mergeCell ref="BA117:BE117"/>
    <mergeCell ref="BF117:BJ117"/>
    <mergeCell ref="CE742:CM742"/>
    <mergeCell ref="AI742:AK742"/>
    <mergeCell ref="AL742:AN742"/>
    <mergeCell ref="BA741:BE741"/>
    <mergeCell ref="AO742:AQ742"/>
    <mergeCell ref="CE740:CM740"/>
    <mergeCell ref="CE741:CM741"/>
    <mergeCell ref="AU740:AW740"/>
    <mergeCell ref="AX742:AZ742"/>
    <mergeCell ref="AR742:AT742"/>
    <mergeCell ref="BZ118:CD118"/>
    <mergeCell ref="AU742:AW742"/>
    <mergeCell ref="AL741:AN741"/>
    <mergeCell ref="AO741:AQ741"/>
    <mergeCell ref="AR741:AT741"/>
    <mergeCell ref="AU741:AW741"/>
    <mergeCell ref="AR740:AT740"/>
    <mergeCell ref="BP119:BT119"/>
    <mergeCell ref="BU119:BY119"/>
    <mergeCell ref="BU122:BY122"/>
    <mergeCell ref="AI741:AK741"/>
    <mergeCell ref="BA740:BE740"/>
    <mergeCell ref="BF740:BJ740"/>
    <mergeCell ref="AX740:AZ740"/>
    <mergeCell ref="AI740:AK740"/>
    <mergeCell ref="AL740:AN740"/>
    <mergeCell ref="AO740:AQ740"/>
    <mergeCell ref="BZ119:CD119"/>
    <mergeCell ref="BA120:BE120"/>
    <mergeCell ref="Z740:AB740"/>
    <mergeCell ref="AC740:AE740"/>
    <mergeCell ref="AF740:AH740"/>
    <mergeCell ref="AR738:AT738"/>
    <mergeCell ref="AR737:AT737"/>
    <mergeCell ref="AC738:AE738"/>
    <mergeCell ref="W740:Y740"/>
    <mergeCell ref="AR739:AT739"/>
    <mergeCell ref="Z737:AB737"/>
    <mergeCell ref="AC737:AE737"/>
    <mergeCell ref="AF737:AH737"/>
    <mergeCell ref="Z739:AB739"/>
    <mergeCell ref="AC739:AE739"/>
    <mergeCell ref="CE747:CM747"/>
    <mergeCell ref="BA110:BE110"/>
    <mergeCell ref="BF110:BJ110"/>
    <mergeCell ref="BK110:BO110"/>
    <mergeCell ref="BP110:BT110"/>
    <mergeCell ref="BU110:BY110"/>
    <mergeCell ref="BA113:BE113"/>
    <mergeCell ref="BZ110:CD110"/>
    <mergeCell ref="BA111:BE111"/>
    <mergeCell ref="BF111:BJ111"/>
    <mergeCell ref="BF113:BJ113"/>
    <mergeCell ref="BK113:BO113"/>
    <mergeCell ref="BP113:BT113"/>
    <mergeCell ref="BU113:BY113"/>
    <mergeCell ref="BP112:BT112"/>
    <mergeCell ref="BP111:BT111"/>
    <mergeCell ref="BU111:BY111"/>
    <mergeCell ref="BZ111:CD111"/>
    <mergeCell ref="BA112:BE112"/>
    <mergeCell ref="BF112:BJ112"/>
    <mergeCell ref="BK112:BO112"/>
    <mergeCell ref="BZ112:CD112"/>
    <mergeCell ref="CE745:CM745"/>
    <mergeCell ref="BF745:BJ745"/>
    <mergeCell ref="BK745:BO745"/>
    <mergeCell ref="AL746:AN746"/>
    <mergeCell ref="BA745:BE745"/>
    <mergeCell ref="AX746:AZ746"/>
    <mergeCell ref="BZ113:CD113"/>
    <mergeCell ref="AL745:AN745"/>
    <mergeCell ref="AO745:AQ745"/>
    <mergeCell ref="AR745:AT745"/>
    <mergeCell ref="AU745:AW745"/>
    <mergeCell ref="AX390:AZ390"/>
    <mergeCell ref="BK114:BO114"/>
    <mergeCell ref="BP114:BT114"/>
    <mergeCell ref="BU114:BY114"/>
    <mergeCell ref="BU117:BY117"/>
    <mergeCell ref="CE744:CM744"/>
    <mergeCell ref="BA744:BE744"/>
    <mergeCell ref="BP744:BT744"/>
    <mergeCell ref="AX744:AZ744"/>
    <mergeCell ref="AX745:AZ745"/>
    <mergeCell ref="BZ744:CD744"/>
    <mergeCell ref="BA116:BE116"/>
    <mergeCell ref="BP117:BT117"/>
    <mergeCell ref="BF118:BJ118"/>
    <mergeCell ref="BK118:BO118"/>
    <mergeCell ref="BP118:BT118"/>
    <mergeCell ref="BP116:BT116"/>
    <mergeCell ref="BK117:BO117"/>
    <mergeCell ref="BF116:BJ116"/>
    <mergeCell ref="BF120:BJ120"/>
    <mergeCell ref="BK120:BO120"/>
    <mergeCell ref="BP120:BT120"/>
    <mergeCell ref="BU120:BY120"/>
    <mergeCell ref="BZ120:CD120"/>
    <mergeCell ref="BA119:BE119"/>
    <mergeCell ref="BF119:BJ119"/>
    <mergeCell ref="BK119:BO119"/>
    <mergeCell ref="AO738:AQ738"/>
    <mergeCell ref="BK740:BO740"/>
    <mergeCell ref="BP740:BT740"/>
    <mergeCell ref="AX412:AZ412"/>
    <mergeCell ref="CE751:CM751"/>
    <mergeCell ref="Z751:AB751"/>
    <mergeCell ref="AC751:AE751"/>
    <mergeCell ref="AF751:AH751"/>
    <mergeCell ref="AI751:AK751"/>
    <mergeCell ref="AX366:AZ366"/>
    <mergeCell ref="BU109:BY109"/>
    <mergeCell ref="BZ105:CD105"/>
    <mergeCell ref="BA106:BE106"/>
    <mergeCell ref="BF106:BJ106"/>
    <mergeCell ref="BP106:BT106"/>
    <mergeCell ref="BU106:BY106"/>
    <mergeCell ref="BZ106:CD106"/>
    <mergeCell ref="BA107:BE107"/>
    <mergeCell ref="BU105:BY105"/>
    <mergeCell ref="BK106:BO106"/>
    <mergeCell ref="BU108:BY108"/>
    <mergeCell ref="BZ108:CD108"/>
    <mergeCell ref="BU112:BY112"/>
    <mergeCell ref="BF124:BJ124"/>
    <mergeCell ref="BK124:BO124"/>
    <mergeCell ref="BP109:BT109"/>
    <mergeCell ref="BF108:BJ108"/>
    <mergeCell ref="BK108:BO108"/>
    <mergeCell ref="BP108:BT108"/>
    <mergeCell ref="BZ109:CD109"/>
    <mergeCell ref="Z750:AB750"/>
    <mergeCell ref="AC750:AE750"/>
    <mergeCell ref="AF750:AH750"/>
    <mergeCell ref="AI750:AK750"/>
    <mergeCell ref="AL750:AN750"/>
    <mergeCell ref="BA749:BE749"/>
    <mergeCell ref="AL749:AN749"/>
    <mergeCell ref="AR750:AT750"/>
    <mergeCell ref="Z749:AB749"/>
    <mergeCell ref="AC749:AE749"/>
    <mergeCell ref="AO749:AQ749"/>
    <mergeCell ref="AR749:AT749"/>
    <mergeCell ref="AU749:AW749"/>
    <mergeCell ref="CE748:CM748"/>
    <mergeCell ref="BK748:BO748"/>
    <mergeCell ref="AU748:AW748"/>
    <mergeCell ref="BK749:BO749"/>
    <mergeCell ref="AF749:AH749"/>
    <mergeCell ref="AI749:AK749"/>
    <mergeCell ref="BA748:BE748"/>
    <mergeCell ref="BF748:BJ748"/>
    <mergeCell ref="AC748:AE748"/>
    <mergeCell ref="AF748:AH748"/>
    <mergeCell ref="AI748:AK748"/>
    <mergeCell ref="AL748:AN748"/>
    <mergeCell ref="AO748:AQ748"/>
    <mergeCell ref="AR748:AT748"/>
    <mergeCell ref="BA124:BE124"/>
    <mergeCell ref="AX370:AZ370"/>
    <mergeCell ref="AX376:AZ376"/>
    <mergeCell ref="BA729:BE729"/>
    <mergeCell ref="AX374:AZ374"/>
    <mergeCell ref="AX402:AZ402"/>
    <mergeCell ref="AX283:AZ283"/>
    <mergeCell ref="BA132:BE132"/>
    <mergeCell ref="AX355:AZ355"/>
    <mergeCell ref="AX354:AZ354"/>
    <mergeCell ref="AL747:AN747"/>
    <mergeCell ref="CE755:CM755"/>
    <mergeCell ref="BA100:BE100"/>
    <mergeCell ref="BF100:BJ100"/>
    <mergeCell ref="BK100:BO100"/>
    <mergeCell ref="BP100:BT100"/>
    <mergeCell ref="BU100:BY100"/>
    <mergeCell ref="BZ100:CD100"/>
    <mergeCell ref="CE753:CM753"/>
    <mergeCell ref="BU102:BY102"/>
    <mergeCell ref="BU107:BY107"/>
    <mergeCell ref="AL755:AN755"/>
    <mergeCell ref="AO755:AQ755"/>
    <mergeCell ref="AX361:AZ361"/>
    <mergeCell ref="BZ101:CD101"/>
    <mergeCell ref="BA102:BE102"/>
    <mergeCell ref="BF102:BJ102"/>
    <mergeCell ref="BK102:BO102"/>
    <mergeCell ref="BP102:BT102"/>
    <mergeCell ref="BZ102:CD102"/>
    <mergeCell ref="AX344:AZ344"/>
    <mergeCell ref="Z754:AB754"/>
    <mergeCell ref="AC754:AE754"/>
    <mergeCell ref="AF754:AH754"/>
    <mergeCell ref="AI754:AK754"/>
    <mergeCell ref="AL754:AN754"/>
    <mergeCell ref="BA753:BE753"/>
    <mergeCell ref="AU754:AW754"/>
    <mergeCell ref="Z753:AB753"/>
    <mergeCell ref="AC753:AE753"/>
    <mergeCell ref="AF753:AH753"/>
    <mergeCell ref="AL753:AN753"/>
    <mergeCell ref="AO753:AQ753"/>
    <mergeCell ref="AR753:AT753"/>
    <mergeCell ref="AU753:AW753"/>
    <mergeCell ref="AX754:AZ754"/>
    <mergeCell ref="AX753:AZ753"/>
    <mergeCell ref="AR754:AT754"/>
    <mergeCell ref="CE754:CM754"/>
    <mergeCell ref="BZ754:CD754"/>
    <mergeCell ref="CE752:CM752"/>
    <mergeCell ref="AU728:AW728"/>
    <mergeCell ref="CE749:CM749"/>
    <mergeCell ref="BF749:BJ749"/>
    <mergeCell ref="CE750:CM750"/>
    <mergeCell ref="AX748:AZ748"/>
    <mergeCell ref="AU746:AW746"/>
    <mergeCell ref="CE746:CM746"/>
    <mergeCell ref="BP107:BT107"/>
    <mergeCell ref="AI753:AK753"/>
    <mergeCell ref="BA752:BE752"/>
    <mergeCell ref="BF752:BJ752"/>
    <mergeCell ref="BK752:BO752"/>
    <mergeCell ref="BP752:BT752"/>
    <mergeCell ref="AR752:AT752"/>
    <mergeCell ref="AU752:AW752"/>
    <mergeCell ref="AX360:AZ360"/>
    <mergeCell ref="BA108:BE108"/>
    <mergeCell ref="BA104:BE104"/>
    <mergeCell ref="BF104:BJ104"/>
    <mergeCell ref="BK104:BO104"/>
    <mergeCell ref="AX347:AZ347"/>
    <mergeCell ref="AX348:AZ348"/>
    <mergeCell ref="AX349:AZ349"/>
    <mergeCell ref="BK109:BO109"/>
    <mergeCell ref="AC756:AE756"/>
    <mergeCell ref="AF756:AH756"/>
    <mergeCell ref="W756:Y756"/>
    <mergeCell ref="AR755:AT755"/>
    <mergeCell ref="AU755:AW755"/>
    <mergeCell ref="Z755:AB755"/>
    <mergeCell ref="AC755:AE755"/>
    <mergeCell ref="AF755:AH755"/>
    <mergeCell ref="AI755:AK755"/>
    <mergeCell ref="BA114:BE114"/>
    <mergeCell ref="BK107:BO107"/>
    <mergeCell ref="AX222:AZ222"/>
    <mergeCell ref="Z752:AB752"/>
    <mergeCell ref="AC752:AE752"/>
    <mergeCell ref="AF752:AH752"/>
    <mergeCell ref="AO751:AQ751"/>
    <mergeCell ref="AO750:AQ750"/>
    <mergeCell ref="AU750:AW750"/>
    <mergeCell ref="AL751:AN751"/>
    <mergeCell ref="AI752:AK752"/>
    <mergeCell ref="AL752:AN752"/>
    <mergeCell ref="AO752:AQ752"/>
    <mergeCell ref="W752:Y752"/>
    <mergeCell ref="AR751:AT751"/>
    <mergeCell ref="AU751:AW751"/>
    <mergeCell ref="AX362:AZ362"/>
    <mergeCell ref="Z748:AB748"/>
    <mergeCell ref="AX345:AZ345"/>
    <mergeCell ref="AX346:AZ346"/>
    <mergeCell ref="AX365:AZ365"/>
    <mergeCell ref="AX352:AZ352"/>
    <mergeCell ref="AO747:AQ747"/>
    <mergeCell ref="AO746:AQ746"/>
    <mergeCell ref="AR746:AT746"/>
    <mergeCell ref="AX375:AZ375"/>
    <mergeCell ref="Z747:AB747"/>
    <mergeCell ref="AC747:AE747"/>
    <mergeCell ref="AF747:AH747"/>
    <mergeCell ref="AI747:AK747"/>
    <mergeCell ref="Z746:AB746"/>
    <mergeCell ref="AC746:AE746"/>
    <mergeCell ref="AF746:AH746"/>
    <mergeCell ref="AI746:AK746"/>
    <mergeCell ref="W748:Y748"/>
    <mergeCell ref="AR747:AT747"/>
    <mergeCell ref="AU747:AW747"/>
    <mergeCell ref="AX382:AZ382"/>
    <mergeCell ref="Z745:AB745"/>
    <mergeCell ref="AC745:AE745"/>
    <mergeCell ref="AF745:AH745"/>
    <mergeCell ref="AI745:AK745"/>
    <mergeCell ref="AI744:AK744"/>
    <mergeCell ref="AL744:AN744"/>
    <mergeCell ref="AO744:AQ744"/>
    <mergeCell ref="AR744:AT744"/>
    <mergeCell ref="AU744:AW744"/>
    <mergeCell ref="AX395:AZ395"/>
    <mergeCell ref="BA118:BE118"/>
    <mergeCell ref="Z742:AB742"/>
    <mergeCell ref="AC742:AE742"/>
    <mergeCell ref="AF742:AH742"/>
    <mergeCell ref="Z743:AB743"/>
    <mergeCell ref="AC743:AE743"/>
    <mergeCell ref="Z741:AB741"/>
    <mergeCell ref="BP758:BT758"/>
    <mergeCell ref="AX302:AZ302"/>
    <mergeCell ref="BP96:BT96"/>
    <mergeCell ref="BA97:BE97"/>
    <mergeCell ref="W760:Y760"/>
    <mergeCell ref="AR759:AT759"/>
    <mergeCell ref="AU759:AW759"/>
    <mergeCell ref="AX320:AZ320"/>
    <mergeCell ref="AX321:AZ321"/>
    <mergeCell ref="AX322:AZ322"/>
    <mergeCell ref="CE759:CM759"/>
    <mergeCell ref="BK759:BO759"/>
    <mergeCell ref="BP759:BT759"/>
    <mergeCell ref="BU759:BY759"/>
    <mergeCell ref="BZ97:CD97"/>
    <mergeCell ref="AI759:AK759"/>
    <mergeCell ref="AL759:AN759"/>
    <mergeCell ref="AO759:AQ759"/>
    <mergeCell ref="AO758:AQ758"/>
    <mergeCell ref="AR758:AT758"/>
    <mergeCell ref="CE757:CM757"/>
    <mergeCell ref="Z758:AB758"/>
    <mergeCell ref="AC758:AE758"/>
    <mergeCell ref="AF758:AH758"/>
    <mergeCell ref="AI758:AK758"/>
    <mergeCell ref="AL758:AN758"/>
    <mergeCell ref="CE758:CM758"/>
    <mergeCell ref="AU758:AW758"/>
    <mergeCell ref="BU758:BY758"/>
    <mergeCell ref="BK758:BO758"/>
    <mergeCell ref="BZ98:CD98"/>
    <mergeCell ref="AL757:AN757"/>
    <mergeCell ref="AO757:AQ757"/>
    <mergeCell ref="AR757:AT757"/>
    <mergeCell ref="AU757:AW757"/>
    <mergeCell ref="AX330:AZ330"/>
    <mergeCell ref="AX331:AZ331"/>
    <mergeCell ref="BF99:BJ99"/>
    <mergeCell ref="BK99:BO99"/>
    <mergeCell ref="BP99:BT99"/>
    <mergeCell ref="CE756:CM756"/>
    <mergeCell ref="Z757:AB757"/>
    <mergeCell ref="AC757:AE757"/>
    <mergeCell ref="AF757:AH757"/>
    <mergeCell ref="AI757:AK757"/>
    <mergeCell ref="BA756:BE756"/>
    <mergeCell ref="BF756:BJ756"/>
    <mergeCell ref="BK756:BO756"/>
    <mergeCell ref="BF757:BJ757"/>
    <mergeCell ref="BK757:BO757"/>
    <mergeCell ref="BK103:BO103"/>
    <mergeCell ref="BP103:BT103"/>
    <mergeCell ref="AX335:AZ335"/>
    <mergeCell ref="AX339:AZ339"/>
    <mergeCell ref="AX332:AZ332"/>
    <mergeCell ref="BA105:BE105"/>
    <mergeCell ref="AI756:AK756"/>
    <mergeCell ref="AL756:AN756"/>
    <mergeCell ref="AO756:AQ756"/>
    <mergeCell ref="AR756:AT756"/>
    <mergeCell ref="AU756:AW756"/>
    <mergeCell ref="BP756:BT756"/>
    <mergeCell ref="AX756:AZ756"/>
    <mergeCell ref="Z756:AB756"/>
    <mergeCell ref="BU87:BY87"/>
    <mergeCell ref="BF88:BJ88"/>
    <mergeCell ref="CE763:CM763"/>
    <mergeCell ref="BA90:BE90"/>
    <mergeCell ref="BF90:BJ90"/>
    <mergeCell ref="BK90:BO90"/>
    <mergeCell ref="BP90:BT90"/>
    <mergeCell ref="BU90:BY90"/>
    <mergeCell ref="BZ90:CD90"/>
    <mergeCell ref="BA91:BE91"/>
    <mergeCell ref="CE762:CM762"/>
    <mergeCell ref="BU91:BY91"/>
    <mergeCell ref="BZ91:CD91"/>
    <mergeCell ref="BA92:BE92"/>
    <mergeCell ref="BF92:BJ92"/>
    <mergeCell ref="BK92:BO92"/>
    <mergeCell ref="BP92:BT92"/>
    <mergeCell ref="BZ92:CD92"/>
    <mergeCell ref="BA93:BE93"/>
    <mergeCell ref="AU762:AW762"/>
    <mergeCell ref="AX305:AZ305"/>
    <mergeCell ref="AX306:AZ306"/>
    <mergeCell ref="AX307:AZ307"/>
    <mergeCell ref="AX308:AZ308"/>
    <mergeCell ref="AX309:AZ309"/>
    <mergeCell ref="AX314:AZ314"/>
    <mergeCell ref="AX316:AZ316"/>
    <mergeCell ref="AX317:AZ317"/>
    <mergeCell ref="CE761:CM761"/>
    <mergeCell ref="Z762:AB762"/>
    <mergeCell ref="AC762:AE762"/>
    <mergeCell ref="AF762:AH762"/>
    <mergeCell ref="AI762:AK762"/>
    <mergeCell ref="AL762:AN762"/>
    <mergeCell ref="BA761:BE761"/>
    <mergeCell ref="BF761:BJ761"/>
    <mergeCell ref="BK761:BO761"/>
    <mergeCell ref="AX761:AZ761"/>
    <mergeCell ref="AL761:AN761"/>
    <mergeCell ref="AO761:AQ761"/>
    <mergeCell ref="AR761:AT761"/>
    <mergeCell ref="AU761:AW761"/>
    <mergeCell ref="AX310:AZ310"/>
    <mergeCell ref="AX311:AZ311"/>
    <mergeCell ref="AX312:AZ312"/>
    <mergeCell ref="AX313:AZ313"/>
    <mergeCell ref="AX325:AZ325"/>
    <mergeCell ref="AX326:AZ326"/>
    <mergeCell ref="BP760:BT760"/>
    <mergeCell ref="AX760:AZ760"/>
    <mergeCell ref="BU93:BY93"/>
    <mergeCell ref="BZ93:CD93"/>
    <mergeCell ref="AX303:AZ303"/>
    <mergeCell ref="AX304:AZ304"/>
    <mergeCell ref="AX299:AZ299"/>
    <mergeCell ref="AX300:AZ300"/>
    <mergeCell ref="BA96:BE96"/>
    <mergeCell ref="BF96:BJ96"/>
    <mergeCell ref="CE760:CM760"/>
    <mergeCell ref="Z761:AB761"/>
    <mergeCell ref="AC761:AE761"/>
    <mergeCell ref="AF761:AH761"/>
    <mergeCell ref="AI761:AK761"/>
    <mergeCell ref="BA760:BE760"/>
    <mergeCell ref="AL765:AN765"/>
    <mergeCell ref="AO765:AQ765"/>
    <mergeCell ref="AR765:AT765"/>
    <mergeCell ref="AU765:AW765"/>
    <mergeCell ref="AX290:AZ290"/>
    <mergeCell ref="AX285:AZ285"/>
    <mergeCell ref="AX286:AZ286"/>
    <mergeCell ref="AX764:AZ764"/>
    <mergeCell ref="AU764:AW764"/>
    <mergeCell ref="CE764:CM764"/>
    <mergeCell ref="Z765:AB765"/>
    <mergeCell ref="AC765:AE765"/>
    <mergeCell ref="AF765:AH765"/>
    <mergeCell ref="AI765:AK765"/>
    <mergeCell ref="BA764:BE764"/>
    <mergeCell ref="BF764:BJ764"/>
    <mergeCell ref="BF765:BJ765"/>
    <mergeCell ref="BK765:BO765"/>
    <mergeCell ref="BP764:BT764"/>
    <mergeCell ref="BF105:BJ105"/>
    <mergeCell ref="BF114:BJ114"/>
    <mergeCell ref="AX245:AZ245"/>
    <mergeCell ref="BK760:BO760"/>
    <mergeCell ref="AX289:AZ289"/>
    <mergeCell ref="AX294:AZ294"/>
    <mergeCell ref="AX296:AZ296"/>
    <mergeCell ref="BA757:BE757"/>
    <mergeCell ref="AX749:AZ749"/>
    <mergeCell ref="AX269:AZ269"/>
    <mergeCell ref="BF744:BJ744"/>
    <mergeCell ref="BK744:BO744"/>
    <mergeCell ref="AX342:AZ342"/>
    <mergeCell ref="BZ89:CD89"/>
    <mergeCell ref="BU89:BY89"/>
    <mergeCell ref="BU92:BY92"/>
    <mergeCell ref="AX281:AZ281"/>
    <mergeCell ref="BK94:BO94"/>
    <mergeCell ref="BP94:BT94"/>
    <mergeCell ref="BF103:BJ103"/>
    <mergeCell ref="BU94:BY94"/>
    <mergeCell ref="BU97:BY97"/>
    <mergeCell ref="BK96:BO96"/>
    <mergeCell ref="BA95:BE95"/>
    <mergeCell ref="Z764:AB764"/>
    <mergeCell ref="AC764:AE764"/>
    <mergeCell ref="AF764:AH764"/>
    <mergeCell ref="AI763:AK763"/>
    <mergeCell ref="AL763:AN763"/>
    <mergeCell ref="AO763:AQ763"/>
    <mergeCell ref="AR763:AT763"/>
    <mergeCell ref="AU763:AW763"/>
    <mergeCell ref="AI764:AK764"/>
    <mergeCell ref="AL764:AN764"/>
    <mergeCell ref="Z760:AB760"/>
    <mergeCell ref="AC760:AE760"/>
    <mergeCell ref="AC759:AE759"/>
    <mergeCell ref="AF759:AH759"/>
    <mergeCell ref="BK98:BO98"/>
    <mergeCell ref="BP98:BT98"/>
    <mergeCell ref="AX284:AZ284"/>
    <mergeCell ref="AX279:AZ279"/>
    <mergeCell ref="AX280:AZ280"/>
    <mergeCell ref="AX301:AZ301"/>
    <mergeCell ref="AX292:AZ292"/>
    <mergeCell ref="BK87:BO87"/>
    <mergeCell ref="BU88:BY88"/>
    <mergeCell ref="BZ87:CD87"/>
    <mergeCell ref="BF87:BJ87"/>
    <mergeCell ref="AL769:AN769"/>
    <mergeCell ref="AO769:AQ769"/>
    <mergeCell ref="AR769:AT769"/>
    <mergeCell ref="AU769:AW769"/>
    <mergeCell ref="AX270:AZ270"/>
    <mergeCell ref="BF768:BJ768"/>
    <mergeCell ref="AX768:AZ768"/>
    <mergeCell ref="AX272:AZ272"/>
    <mergeCell ref="AX278:AZ278"/>
    <mergeCell ref="AO768:AQ768"/>
    <mergeCell ref="CE768:CM768"/>
    <mergeCell ref="BK768:BO768"/>
    <mergeCell ref="BP768:BT768"/>
    <mergeCell ref="AL767:AN767"/>
    <mergeCell ref="CE765:CM765"/>
    <mergeCell ref="Z769:AB769"/>
    <mergeCell ref="AC769:AE769"/>
    <mergeCell ref="AF769:AH769"/>
    <mergeCell ref="AI769:AK769"/>
    <mergeCell ref="BA768:BE768"/>
    <mergeCell ref="BA89:BE89"/>
    <mergeCell ref="AX265:AZ265"/>
    <mergeCell ref="BF89:BJ89"/>
    <mergeCell ref="BK89:BO89"/>
    <mergeCell ref="BF98:BJ98"/>
    <mergeCell ref="BA98:BE98"/>
    <mergeCell ref="BA101:BE101"/>
    <mergeCell ref="BA109:BE109"/>
    <mergeCell ref="BF109:BJ109"/>
    <mergeCell ref="AX233:AZ233"/>
    <mergeCell ref="AR768:AT768"/>
    <mergeCell ref="AU768:AW768"/>
    <mergeCell ref="AX275:AZ275"/>
    <mergeCell ref="AO766:AQ766"/>
    <mergeCell ref="AO767:AQ767"/>
    <mergeCell ref="AU766:AW766"/>
    <mergeCell ref="AO762:AQ762"/>
    <mergeCell ref="AX276:AZ276"/>
    <mergeCell ref="AX359:AZ359"/>
    <mergeCell ref="AO754:AQ754"/>
    <mergeCell ref="AR767:AT767"/>
    <mergeCell ref="AU767:AW767"/>
    <mergeCell ref="Z767:AB767"/>
    <mergeCell ref="AC767:AE767"/>
    <mergeCell ref="BP87:BT87"/>
    <mergeCell ref="AX297:AZ297"/>
    <mergeCell ref="AX298:AZ298"/>
    <mergeCell ref="Z766:AB766"/>
    <mergeCell ref="AC766:AE766"/>
    <mergeCell ref="CE767:CM767"/>
    <mergeCell ref="AX207:AZ207"/>
    <mergeCell ref="CE766:CM766"/>
    <mergeCell ref="BA87:BE87"/>
    <mergeCell ref="AF766:AH766"/>
    <mergeCell ref="AI766:AK766"/>
    <mergeCell ref="AL766:AN766"/>
    <mergeCell ref="BA765:BE765"/>
    <mergeCell ref="AR766:AT766"/>
    <mergeCell ref="AX766:AZ766"/>
    <mergeCell ref="BZ88:CD88"/>
    <mergeCell ref="CE771:CM771"/>
    <mergeCell ref="BZ771:CD771"/>
    <mergeCell ref="BF771:BJ771"/>
    <mergeCell ref="BK771:BO771"/>
    <mergeCell ref="CE769:CM769"/>
    <mergeCell ref="Z770:AB770"/>
    <mergeCell ref="Z771:AB771"/>
    <mergeCell ref="AC772:AE772"/>
    <mergeCell ref="AF772:AH772"/>
    <mergeCell ref="AU770:AW770"/>
    <mergeCell ref="AX264:AZ264"/>
    <mergeCell ref="AX226:AZ226"/>
    <mergeCell ref="AC770:AE770"/>
    <mergeCell ref="AF770:AH770"/>
    <mergeCell ref="AI770:AK770"/>
    <mergeCell ref="AL770:AN770"/>
    <mergeCell ref="AC771:AE771"/>
    <mergeCell ref="AF771:AH771"/>
    <mergeCell ref="AX227:AZ227"/>
    <mergeCell ref="AX228:AZ228"/>
    <mergeCell ref="BP93:BT93"/>
    <mergeCell ref="BK83:BO83"/>
    <mergeCell ref="AX165:AZ165"/>
    <mergeCell ref="BK88:BO88"/>
    <mergeCell ref="BP88:BT88"/>
    <mergeCell ref="BA99:BE99"/>
    <mergeCell ref="BK93:BO93"/>
    <mergeCell ref="BA80:BE80"/>
    <mergeCell ref="BF80:BJ80"/>
    <mergeCell ref="BK80:BO80"/>
    <mergeCell ref="BP80:BT80"/>
    <mergeCell ref="BA84:BE84"/>
    <mergeCell ref="BF83:BJ83"/>
    <mergeCell ref="BP83:BT83"/>
    <mergeCell ref="BA81:BE81"/>
    <mergeCell ref="BA83:BE83"/>
    <mergeCell ref="BK81:BO81"/>
    <mergeCell ref="BU86:BY86"/>
    <mergeCell ref="BF93:BJ93"/>
    <mergeCell ref="BP89:BT89"/>
    <mergeCell ref="AX234:AZ234"/>
    <mergeCell ref="AX236:AZ236"/>
    <mergeCell ref="AI771:AK771"/>
    <mergeCell ref="AL771:AN771"/>
    <mergeCell ref="AO771:AQ771"/>
    <mergeCell ref="AO770:AQ770"/>
    <mergeCell ref="AR770:AT770"/>
    <mergeCell ref="BK95:BO95"/>
    <mergeCell ref="BP95:BT95"/>
    <mergeCell ref="BF97:BJ97"/>
    <mergeCell ref="BK97:BO97"/>
    <mergeCell ref="BZ81:CD81"/>
    <mergeCell ref="BA82:BE82"/>
    <mergeCell ref="BF82:BJ82"/>
    <mergeCell ref="BK82:BO82"/>
    <mergeCell ref="BP82:BT82"/>
    <mergeCell ref="BZ82:CD82"/>
    <mergeCell ref="BP81:BT81"/>
    <mergeCell ref="BF81:BJ81"/>
    <mergeCell ref="BU81:BY81"/>
    <mergeCell ref="CE770:CM770"/>
    <mergeCell ref="BF769:BJ769"/>
    <mergeCell ref="BK769:BO769"/>
    <mergeCell ref="BU83:BY83"/>
    <mergeCell ref="BZ78:CD78"/>
    <mergeCell ref="AX242:AZ242"/>
    <mergeCell ref="AX235:AZ235"/>
    <mergeCell ref="AX198:AZ198"/>
    <mergeCell ref="BF95:BJ95"/>
    <mergeCell ref="BU80:BY80"/>
    <mergeCell ref="BZ80:CD80"/>
    <mergeCell ref="AX214:AZ214"/>
    <mergeCell ref="BP78:BT78"/>
    <mergeCell ref="BF78:BJ78"/>
    <mergeCell ref="Z775:AB775"/>
    <mergeCell ref="AC775:AE775"/>
    <mergeCell ref="AF775:AH775"/>
    <mergeCell ref="AI775:AK775"/>
    <mergeCell ref="AL775:AN775"/>
    <mergeCell ref="AX230:AZ230"/>
    <mergeCell ref="AO775:AQ775"/>
    <mergeCell ref="AC774:AE774"/>
    <mergeCell ref="AF774:AH774"/>
    <mergeCell ref="AI774:AK774"/>
    <mergeCell ref="CE774:CM774"/>
    <mergeCell ref="BP76:BT76"/>
    <mergeCell ref="BU76:BY76"/>
    <mergeCell ref="BZ76:CD76"/>
    <mergeCell ref="BA77:BE77"/>
    <mergeCell ref="BF77:BJ77"/>
    <mergeCell ref="BK77:BO77"/>
    <mergeCell ref="CE772:CM772"/>
    <mergeCell ref="BA769:BE769"/>
    <mergeCell ref="BZ77:CD77"/>
    <mergeCell ref="AL774:AN774"/>
    <mergeCell ref="BA773:BE773"/>
    <mergeCell ref="AU774:AW774"/>
    <mergeCell ref="AX773:AZ773"/>
    <mergeCell ref="AO774:AQ774"/>
    <mergeCell ref="AO773:AQ773"/>
    <mergeCell ref="AR773:AT773"/>
    <mergeCell ref="AU773:AW773"/>
    <mergeCell ref="AX769:AZ769"/>
    <mergeCell ref="AX260:AZ260"/>
    <mergeCell ref="AX268:AZ268"/>
    <mergeCell ref="AX274:AZ274"/>
    <mergeCell ref="AX273:AZ273"/>
    <mergeCell ref="AX266:AZ266"/>
    <mergeCell ref="AX515:AZ515"/>
    <mergeCell ref="AX574:AZ574"/>
    <mergeCell ref="AX700:AZ700"/>
    <mergeCell ref="AX261:AZ261"/>
    <mergeCell ref="Z773:AB773"/>
    <mergeCell ref="AC773:AE773"/>
    <mergeCell ref="AF773:AH773"/>
    <mergeCell ref="AI773:AK773"/>
    <mergeCell ref="BA772:BE772"/>
    <mergeCell ref="BF772:BJ772"/>
    <mergeCell ref="AO772:AQ772"/>
    <mergeCell ref="AR772:AT772"/>
    <mergeCell ref="Z772:AB772"/>
    <mergeCell ref="AL773:AN773"/>
    <mergeCell ref="CE773:CM773"/>
    <mergeCell ref="BK772:BO772"/>
    <mergeCell ref="BP772:BT772"/>
    <mergeCell ref="AU772:AW772"/>
    <mergeCell ref="BK79:BO79"/>
    <mergeCell ref="BP79:BT79"/>
    <mergeCell ref="BK74:BO74"/>
    <mergeCell ref="BU77:BY77"/>
    <mergeCell ref="Z777:AB777"/>
    <mergeCell ref="AC777:AE777"/>
    <mergeCell ref="AF777:AH777"/>
    <mergeCell ref="AI777:AK777"/>
    <mergeCell ref="BA776:BE776"/>
    <mergeCell ref="Z776:AB776"/>
    <mergeCell ref="AC776:AE776"/>
    <mergeCell ref="AI776:AK776"/>
    <mergeCell ref="AL776:AN776"/>
    <mergeCell ref="AO776:AQ776"/>
    <mergeCell ref="AR776:AT776"/>
    <mergeCell ref="W776:Y776"/>
    <mergeCell ref="AR775:AT775"/>
    <mergeCell ref="AU775:AW775"/>
    <mergeCell ref="AX240:AZ240"/>
    <mergeCell ref="AX241:AZ241"/>
    <mergeCell ref="AF776:AH776"/>
    <mergeCell ref="AX256:AZ256"/>
    <mergeCell ref="AX248:AZ248"/>
    <mergeCell ref="Z774:AB774"/>
    <mergeCell ref="AX253:AZ253"/>
    <mergeCell ref="AX243:AZ243"/>
    <mergeCell ref="AX244:AZ244"/>
    <mergeCell ref="BU82:BY82"/>
    <mergeCell ref="AR762:AT762"/>
    <mergeCell ref="W772:Y772"/>
    <mergeCell ref="AR771:AT771"/>
    <mergeCell ref="AU771:AW771"/>
    <mergeCell ref="AI772:AK772"/>
    <mergeCell ref="AL772:AN772"/>
    <mergeCell ref="AF767:AH767"/>
    <mergeCell ref="AI767:AK767"/>
    <mergeCell ref="AI768:AK768"/>
    <mergeCell ref="AL768:AN768"/>
    <mergeCell ref="Z768:AB768"/>
    <mergeCell ref="AC768:AE768"/>
    <mergeCell ref="AF768:AH768"/>
    <mergeCell ref="W768:Y768"/>
    <mergeCell ref="BF85:BJ85"/>
    <mergeCell ref="BK85:BO85"/>
    <mergeCell ref="BP85:BT85"/>
    <mergeCell ref="BU85:BY85"/>
    <mergeCell ref="W764:Y764"/>
    <mergeCell ref="AO764:AQ764"/>
    <mergeCell ref="AR764:AT764"/>
    <mergeCell ref="Z763:AB763"/>
    <mergeCell ref="AC763:AE763"/>
    <mergeCell ref="AF763:AH763"/>
    <mergeCell ref="AF760:AH760"/>
    <mergeCell ref="BU761:BY761"/>
    <mergeCell ref="AI760:AK760"/>
    <mergeCell ref="AL760:AN760"/>
    <mergeCell ref="AO760:AQ760"/>
    <mergeCell ref="AR760:AT760"/>
    <mergeCell ref="AU760:AW760"/>
    <mergeCell ref="AX315:AZ315"/>
    <mergeCell ref="AX319:AZ319"/>
    <mergeCell ref="AX329:AZ329"/>
    <mergeCell ref="AX334:AZ334"/>
    <mergeCell ref="AX336:AZ336"/>
    <mergeCell ref="Z759:AB759"/>
    <mergeCell ref="BA88:BE88"/>
    <mergeCell ref="W780:Y780"/>
    <mergeCell ref="AR779:AT779"/>
    <mergeCell ref="AU779:AW779"/>
    <mergeCell ref="Z779:AB779"/>
    <mergeCell ref="AC779:AE779"/>
    <mergeCell ref="AF779:AH779"/>
    <mergeCell ref="AI779:AK779"/>
    <mergeCell ref="AL779:AN779"/>
    <mergeCell ref="AO779:AQ779"/>
    <mergeCell ref="CE779:CM779"/>
    <mergeCell ref="AX780:AZ780"/>
    <mergeCell ref="BZ779:CD779"/>
    <mergeCell ref="BU779:BY779"/>
    <mergeCell ref="BF779:BJ779"/>
    <mergeCell ref="BZ780:CD780"/>
    <mergeCell ref="BA780:BE780"/>
    <mergeCell ref="BU70:BY70"/>
    <mergeCell ref="BZ70:CD70"/>
    <mergeCell ref="BA71:BE71"/>
    <mergeCell ref="BF71:BJ71"/>
    <mergeCell ref="AX318:AZ318"/>
    <mergeCell ref="BF72:BJ72"/>
    <mergeCell ref="BK72:BO72"/>
    <mergeCell ref="AX238:AZ238"/>
    <mergeCell ref="BA78:BE78"/>
    <mergeCell ref="AX171:AZ171"/>
    <mergeCell ref="AU777:AW777"/>
    <mergeCell ref="AX246:AZ246"/>
    <mergeCell ref="AX184:AZ184"/>
    <mergeCell ref="AX176:AZ176"/>
    <mergeCell ref="AX177:AZ177"/>
    <mergeCell ref="AR774:AT774"/>
    <mergeCell ref="AX247:AZ247"/>
    <mergeCell ref="AU776:AW776"/>
    <mergeCell ref="AX250:AZ250"/>
    <mergeCell ref="AX251:AZ251"/>
    <mergeCell ref="BP72:BT72"/>
    <mergeCell ref="BZ72:CD72"/>
    <mergeCell ref="BA73:BE73"/>
    <mergeCell ref="BU73:BY73"/>
    <mergeCell ref="BZ73:CD73"/>
    <mergeCell ref="AX237:AZ237"/>
    <mergeCell ref="BP73:BT73"/>
    <mergeCell ref="AX213:AZ213"/>
    <mergeCell ref="AX202:AZ202"/>
    <mergeCell ref="AX206:AZ206"/>
    <mergeCell ref="CE777:CM777"/>
    <mergeCell ref="BF777:BJ777"/>
    <mergeCell ref="BK777:BO777"/>
    <mergeCell ref="BP776:BT776"/>
    <mergeCell ref="CE775:CM775"/>
    <mergeCell ref="BP74:BT74"/>
    <mergeCell ref="BZ74:CD74"/>
    <mergeCell ref="BZ75:CD75"/>
    <mergeCell ref="BK78:BO78"/>
    <mergeCell ref="BU78:BY78"/>
    <mergeCell ref="AX183:AZ183"/>
    <mergeCell ref="CE776:CM776"/>
    <mergeCell ref="BF776:BJ776"/>
    <mergeCell ref="BK776:BO776"/>
    <mergeCell ref="BU778:BY778"/>
    <mergeCell ref="AX774:AZ774"/>
    <mergeCell ref="BF760:BJ760"/>
    <mergeCell ref="AX254:AZ254"/>
    <mergeCell ref="AU782:AW782"/>
    <mergeCell ref="BK781:BO781"/>
    <mergeCell ref="CE781:CM781"/>
    <mergeCell ref="Z780:AB780"/>
    <mergeCell ref="Z781:AB781"/>
    <mergeCell ref="BP780:BT780"/>
    <mergeCell ref="AC780:AE780"/>
    <mergeCell ref="AF780:AH780"/>
    <mergeCell ref="AI781:AK781"/>
    <mergeCell ref="CE780:CM780"/>
    <mergeCell ref="BA69:BE69"/>
    <mergeCell ref="BF69:BJ69"/>
    <mergeCell ref="BK69:BO69"/>
    <mergeCell ref="BP69:BT69"/>
    <mergeCell ref="BP70:BT70"/>
    <mergeCell ref="AX173:AZ173"/>
    <mergeCell ref="AX148:AZ148"/>
    <mergeCell ref="AX149:AZ149"/>
    <mergeCell ref="AX78:AZ78"/>
    <mergeCell ref="AX79:AZ79"/>
    <mergeCell ref="BK780:BO780"/>
    <mergeCell ref="AX203:AZ203"/>
    <mergeCell ref="AX209:AZ209"/>
    <mergeCell ref="BF70:BJ70"/>
    <mergeCell ref="AX182:AZ182"/>
    <mergeCell ref="BK70:BO70"/>
    <mergeCell ref="BK71:BO71"/>
    <mergeCell ref="AX172:AZ172"/>
    <mergeCell ref="BK73:BO73"/>
    <mergeCell ref="BF780:BJ780"/>
    <mergeCell ref="BZ69:CD69"/>
    <mergeCell ref="AI780:AK780"/>
    <mergeCell ref="AL780:AN780"/>
    <mergeCell ref="AO780:AQ780"/>
    <mergeCell ref="AR780:AT780"/>
    <mergeCell ref="AU780:AW780"/>
    <mergeCell ref="AX215:AZ215"/>
    <mergeCell ref="AX200:AZ200"/>
    <mergeCell ref="AX201:AZ201"/>
    <mergeCell ref="BA70:BE70"/>
    <mergeCell ref="AO778:AQ778"/>
    <mergeCell ref="AR778:AT778"/>
    <mergeCell ref="AX229:AZ229"/>
    <mergeCell ref="AX255:AZ255"/>
    <mergeCell ref="AX262:AZ262"/>
    <mergeCell ref="CE778:CM778"/>
    <mergeCell ref="Z778:AB778"/>
    <mergeCell ref="AC778:AE778"/>
    <mergeCell ref="AF778:AH778"/>
    <mergeCell ref="AI778:AK778"/>
    <mergeCell ref="AL778:AN778"/>
    <mergeCell ref="BA777:BE777"/>
    <mergeCell ref="AU778:AW778"/>
    <mergeCell ref="AL777:AN777"/>
    <mergeCell ref="AO777:AQ777"/>
    <mergeCell ref="AR777:AT777"/>
    <mergeCell ref="BA74:BE74"/>
    <mergeCell ref="BF74:BJ74"/>
    <mergeCell ref="BF76:BJ76"/>
    <mergeCell ref="BK76:BO76"/>
    <mergeCell ref="BP77:BT77"/>
    <mergeCell ref="BU74:BY74"/>
    <mergeCell ref="BU75:BY75"/>
    <mergeCell ref="BA76:BE76"/>
    <mergeCell ref="CE784:CM784"/>
    <mergeCell ref="AU784:AW784"/>
    <mergeCell ref="AX195:AZ195"/>
    <mergeCell ref="AX196:AZ196"/>
    <mergeCell ref="Z786:AB786"/>
    <mergeCell ref="AC786:AE786"/>
    <mergeCell ref="AF786:AH786"/>
    <mergeCell ref="AI786:AK786"/>
    <mergeCell ref="BA785:BE785"/>
    <mergeCell ref="AL785:AN785"/>
    <mergeCell ref="AO785:AQ785"/>
    <mergeCell ref="AR785:AT785"/>
    <mergeCell ref="AU785:AW785"/>
    <mergeCell ref="AX190:AZ190"/>
    <mergeCell ref="AX191:AZ191"/>
    <mergeCell ref="AL783:AN783"/>
    <mergeCell ref="AO783:AQ783"/>
    <mergeCell ref="AO782:AQ782"/>
    <mergeCell ref="AR782:AT782"/>
    <mergeCell ref="Z785:AB785"/>
    <mergeCell ref="AC785:AE785"/>
    <mergeCell ref="AF785:AH785"/>
    <mergeCell ref="AI785:AK785"/>
    <mergeCell ref="BA784:BE784"/>
    <mergeCell ref="BA64:BE64"/>
    <mergeCell ref="AI784:AK784"/>
    <mergeCell ref="AL784:AN784"/>
    <mergeCell ref="AO784:AQ784"/>
    <mergeCell ref="AR784:AT784"/>
    <mergeCell ref="BZ66:CD66"/>
    <mergeCell ref="BZ67:CD67"/>
    <mergeCell ref="W784:Y784"/>
    <mergeCell ref="AR783:AT783"/>
    <mergeCell ref="AU783:AW783"/>
    <mergeCell ref="Z783:AB783"/>
    <mergeCell ref="AC783:AE783"/>
    <mergeCell ref="AF783:AH783"/>
    <mergeCell ref="AI783:AK783"/>
    <mergeCell ref="AX224:AZ224"/>
    <mergeCell ref="CE782:CM782"/>
    <mergeCell ref="BP66:BT66"/>
    <mergeCell ref="Z784:AB784"/>
    <mergeCell ref="AC784:AE784"/>
    <mergeCell ref="AF784:AH784"/>
    <mergeCell ref="AX178:AZ178"/>
    <mergeCell ref="AX181:AZ181"/>
    <mergeCell ref="AX160:AZ160"/>
    <mergeCell ref="AX161:AZ161"/>
    <mergeCell ref="CE783:CM783"/>
    <mergeCell ref="BZ65:CD65"/>
    <mergeCell ref="BA781:BE781"/>
    <mergeCell ref="BF781:BJ781"/>
    <mergeCell ref="BU69:BY69"/>
    <mergeCell ref="BU72:BY72"/>
    <mergeCell ref="BF73:BJ73"/>
    <mergeCell ref="BF65:BJ65"/>
    <mergeCell ref="BK65:BO65"/>
    <mergeCell ref="BP65:BT65"/>
    <mergeCell ref="BU65:BY65"/>
    <mergeCell ref="Z782:AB782"/>
    <mergeCell ref="AC782:AE782"/>
    <mergeCell ref="AF782:AH782"/>
    <mergeCell ref="AI782:AK782"/>
    <mergeCell ref="AL782:AN782"/>
    <mergeCell ref="CE789:CM789"/>
    <mergeCell ref="BP788:BT788"/>
    <mergeCell ref="AO789:AQ789"/>
    <mergeCell ref="AR789:AT789"/>
    <mergeCell ref="AU789:AW789"/>
    <mergeCell ref="AX789:AZ789"/>
    <mergeCell ref="AX788:AZ788"/>
    <mergeCell ref="BZ59:CD59"/>
    <mergeCell ref="AI788:AK788"/>
    <mergeCell ref="AL788:AN788"/>
    <mergeCell ref="AO788:AQ788"/>
    <mergeCell ref="AR788:AT788"/>
    <mergeCell ref="AU788:AW788"/>
    <mergeCell ref="AX175:AZ175"/>
    <mergeCell ref="AX166:AZ166"/>
    <mergeCell ref="BP60:BT60"/>
    <mergeCell ref="BF788:BJ788"/>
    <mergeCell ref="W788:Y788"/>
    <mergeCell ref="CE787:CM787"/>
    <mergeCell ref="AX189:AZ189"/>
    <mergeCell ref="AL787:AN787"/>
    <mergeCell ref="AR787:AT787"/>
    <mergeCell ref="AU787:AW787"/>
    <mergeCell ref="AX193:AZ193"/>
    <mergeCell ref="AX199:AZ199"/>
    <mergeCell ref="BF785:BJ785"/>
    <mergeCell ref="BK785:BO785"/>
    <mergeCell ref="BZ60:CD60"/>
    <mergeCell ref="AX188:AZ188"/>
    <mergeCell ref="BA63:BE63"/>
    <mergeCell ref="AX164:AZ164"/>
    <mergeCell ref="BZ61:CD61"/>
    <mergeCell ref="BA62:BE62"/>
    <mergeCell ref="BF62:BJ62"/>
    <mergeCell ref="BK62:BO62"/>
    <mergeCell ref="AX187:AZ187"/>
    <mergeCell ref="AX154:AZ154"/>
    <mergeCell ref="BP62:BT62"/>
    <mergeCell ref="BZ62:CD62"/>
    <mergeCell ref="BP64:BT64"/>
    <mergeCell ref="BU64:BY64"/>
    <mergeCell ref="BU67:BY67"/>
    <mergeCell ref="BZ64:CD64"/>
    <mergeCell ref="AO787:AQ787"/>
    <mergeCell ref="AO786:AQ786"/>
    <mergeCell ref="BF68:BJ68"/>
    <mergeCell ref="BK68:BO68"/>
    <mergeCell ref="BP68:BT68"/>
    <mergeCell ref="AX185:AZ185"/>
    <mergeCell ref="AX258:AZ258"/>
    <mergeCell ref="AX249:AZ249"/>
    <mergeCell ref="AX257:AZ257"/>
    <mergeCell ref="AX205:AZ205"/>
    <mergeCell ref="Z787:AB787"/>
    <mergeCell ref="AC787:AE787"/>
    <mergeCell ref="AL786:AN786"/>
    <mergeCell ref="CE786:CM786"/>
    <mergeCell ref="AF787:AH787"/>
    <mergeCell ref="AI787:AK787"/>
    <mergeCell ref="AR786:AT786"/>
    <mergeCell ref="AU786:AW786"/>
    <mergeCell ref="BF787:BJ787"/>
    <mergeCell ref="BK787:BO787"/>
    <mergeCell ref="CE785:CM785"/>
    <mergeCell ref="CE792:CM792"/>
    <mergeCell ref="BK792:BO792"/>
    <mergeCell ref="AX147:AZ147"/>
    <mergeCell ref="AX157:AZ157"/>
    <mergeCell ref="AX158:AZ158"/>
    <mergeCell ref="BP792:BT792"/>
    <mergeCell ref="CE791:CM791"/>
    <mergeCell ref="CE788:CM788"/>
    <mergeCell ref="CE790:CM790"/>
    <mergeCell ref="BK788:BO788"/>
    <mergeCell ref="BA54:BE54"/>
    <mergeCell ref="BF54:BJ54"/>
    <mergeCell ref="BK54:BO54"/>
    <mergeCell ref="BP54:BT54"/>
    <mergeCell ref="BA59:BE59"/>
    <mergeCell ref="BF59:BJ59"/>
    <mergeCell ref="BA58:BE58"/>
    <mergeCell ref="BK59:BO59"/>
    <mergeCell ref="BP59:BT59"/>
    <mergeCell ref="BA55:BE55"/>
    <mergeCell ref="AO792:AQ792"/>
    <mergeCell ref="AR792:AT792"/>
    <mergeCell ref="AU792:AW792"/>
    <mergeCell ref="AX155:AZ155"/>
    <mergeCell ref="AX156:AZ156"/>
    <mergeCell ref="AU790:AW790"/>
    <mergeCell ref="AX192:AZ192"/>
    <mergeCell ref="AX197:AZ197"/>
    <mergeCell ref="AX218:AZ218"/>
    <mergeCell ref="AX220:AZ220"/>
    <mergeCell ref="Z792:AB792"/>
    <mergeCell ref="AC792:AE792"/>
    <mergeCell ref="AF792:AH792"/>
    <mergeCell ref="AX168:AZ168"/>
    <mergeCell ref="AX169:AZ169"/>
    <mergeCell ref="AX162:AZ162"/>
    <mergeCell ref="AX163:AZ163"/>
    <mergeCell ref="AL791:AN791"/>
    <mergeCell ref="AX167:AZ167"/>
    <mergeCell ref="AF790:AH790"/>
    <mergeCell ref="BF55:BJ55"/>
    <mergeCell ref="BK55:BO55"/>
    <mergeCell ref="BP55:BT55"/>
    <mergeCell ref="BU55:BY55"/>
    <mergeCell ref="BK61:BO61"/>
    <mergeCell ref="BF66:BJ66"/>
    <mergeCell ref="BK66:BO66"/>
    <mergeCell ref="BU60:BY60"/>
    <mergeCell ref="BU66:BY66"/>
    <mergeCell ref="BU57:BY57"/>
    <mergeCell ref="AO791:AQ791"/>
    <mergeCell ref="AO790:AQ790"/>
    <mergeCell ref="AR790:AT790"/>
    <mergeCell ref="Z791:AB791"/>
    <mergeCell ref="AC791:AE791"/>
    <mergeCell ref="AF791:AH791"/>
    <mergeCell ref="AI791:AK791"/>
    <mergeCell ref="Z790:AB790"/>
    <mergeCell ref="AC790:AE790"/>
    <mergeCell ref="AX790:AZ790"/>
    <mergeCell ref="BP56:BT56"/>
    <mergeCell ref="BU56:BY56"/>
    <mergeCell ref="BZ56:CD56"/>
    <mergeCell ref="BA57:BE57"/>
    <mergeCell ref="CE795:CM795"/>
    <mergeCell ref="BA50:BE50"/>
    <mergeCell ref="BF50:BJ50"/>
    <mergeCell ref="BK50:BO50"/>
    <mergeCell ref="BP50:BT50"/>
    <mergeCell ref="BU50:BY50"/>
    <mergeCell ref="BZ50:CD50"/>
    <mergeCell ref="BA51:BE51"/>
    <mergeCell ref="AX127:AZ127"/>
    <mergeCell ref="W795:Y795"/>
    <mergeCell ref="AX153:AZ153"/>
    <mergeCell ref="BU52:BY52"/>
    <mergeCell ref="BA53:BE53"/>
    <mergeCell ref="AX150:AZ150"/>
    <mergeCell ref="BK58:BO58"/>
    <mergeCell ref="BP58:BT58"/>
    <mergeCell ref="BU59:BY59"/>
    <mergeCell ref="BU62:BY62"/>
    <mergeCell ref="Z795:AB795"/>
    <mergeCell ref="AC795:AE795"/>
    <mergeCell ref="AF795:AH795"/>
    <mergeCell ref="AI795:AK795"/>
    <mergeCell ref="AL795:AN795"/>
    <mergeCell ref="AX137:AZ137"/>
    <mergeCell ref="AO795:AQ795"/>
    <mergeCell ref="CE794:CM794"/>
    <mergeCell ref="BP51:BT51"/>
    <mergeCell ref="BU51:BY51"/>
    <mergeCell ref="BZ51:CD51"/>
    <mergeCell ref="BA52:BE52"/>
    <mergeCell ref="BF52:BJ52"/>
    <mergeCell ref="BK52:BO52"/>
    <mergeCell ref="BP52:BT52"/>
    <mergeCell ref="BA793:BE793"/>
    <mergeCell ref="AR791:AT791"/>
    <mergeCell ref="AU791:AW791"/>
    <mergeCell ref="BF793:BJ793"/>
    <mergeCell ref="BK793:BO793"/>
    <mergeCell ref="BZ52:CD52"/>
    <mergeCell ref="BF53:BJ53"/>
    <mergeCell ref="BK53:BO53"/>
    <mergeCell ref="BP53:BT53"/>
    <mergeCell ref="BU53:BY53"/>
    <mergeCell ref="BU54:BY54"/>
    <mergeCell ref="BZ53:CD53"/>
    <mergeCell ref="AL793:AN793"/>
    <mergeCell ref="AO793:AQ793"/>
    <mergeCell ref="AR793:AT793"/>
    <mergeCell ref="AU793:AW793"/>
    <mergeCell ref="AO794:AQ794"/>
    <mergeCell ref="AR794:AT794"/>
    <mergeCell ref="AU794:AW794"/>
    <mergeCell ref="AX145:AZ145"/>
    <mergeCell ref="AX146:AZ146"/>
    <mergeCell ref="CE793:CM793"/>
    <mergeCell ref="BU793:BY793"/>
    <mergeCell ref="Z794:AB794"/>
    <mergeCell ref="AC794:AE794"/>
    <mergeCell ref="AF794:AH794"/>
    <mergeCell ref="AI794:AK794"/>
    <mergeCell ref="AL794:AN794"/>
    <mergeCell ref="Z793:AB793"/>
    <mergeCell ref="AC793:AE793"/>
    <mergeCell ref="AF793:AH793"/>
    <mergeCell ref="AU797:AW797"/>
    <mergeCell ref="AX130:AZ130"/>
    <mergeCell ref="BA49:BE49"/>
    <mergeCell ref="BF49:BJ49"/>
    <mergeCell ref="BA796:BE796"/>
    <mergeCell ref="Z796:AB796"/>
    <mergeCell ref="BP49:BT49"/>
    <mergeCell ref="BU49:BY49"/>
    <mergeCell ref="BZ49:CD49"/>
    <mergeCell ref="AI796:AK796"/>
    <mergeCell ref="AL796:AN796"/>
    <mergeCell ref="AO796:AQ796"/>
    <mergeCell ref="AR796:AT796"/>
    <mergeCell ref="AU796:AW796"/>
    <mergeCell ref="AX135:AZ135"/>
    <mergeCell ref="AC796:AE796"/>
    <mergeCell ref="AF796:AH796"/>
    <mergeCell ref="W796:Y796"/>
    <mergeCell ref="AR795:AT795"/>
    <mergeCell ref="AU795:AW795"/>
    <mergeCell ref="AX140:AZ140"/>
    <mergeCell ref="AX141:AZ141"/>
    <mergeCell ref="AX142:AZ142"/>
    <mergeCell ref="AX143:AZ143"/>
    <mergeCell ref="AX144:AZ144"/>
    <mergeCell ref="BK56:BO56"/>
    <mergeCell ref="BU61:BY61"/>
    <mergeCell ref="AI793:AK793"/>
    <mergeCell ref="BA792:BE792"/>
    <mergeCell ref="BF792:BJ792"/>
    <mergeCell ref="BF61:BJ61"/>
    <mergeCell ref="AX77:AZ77"/>
    <mergeCell ref="AX71:AZ71"/>
    <mergeCell ref="AX72:AZ72"/>
    <mergeCell ref="BA61:BE61"/>
    <mergeCell ref="AI792:AK792"/>
    <mergeCell ref="AL792:AN792"/>
    <mergeCell ref="W792:Y792"/>
    <mergeCell ref="BF57:BJ57"/>
    <mergeCell ref="BK57:BO57"/>
    <mergeCell ref="BA788:BE788"/>
    <mergeCell ref="BF58:BJ58"/>
    <mergeCell ref="AX99:AZ99"/>
    <mergeCell ref="AL790:AN790"/>
    <mergeCell ref="Z788:AB788"/>
    <mergeCell ref="AL789:AN789"/>
    <mergeCell ref="Z789:AB789"/>
    <mergeCell ref="AC789:AE789"/>
    <mergeCell ref="AF789:AH789"/>
    <mergeCell ref="AC788:AE788"/>
    <mergeCell ref="AF788:AH788"/>
    <mergeCell ref="AI789:AK789"/>
    <mergeCell ref="AI790:AK790"/>
    <mergeCell ref="AC781:AE781"/>
    <mergeCell ref="AF781:AH781"/>
    <mergeCell ref="BU68:BY68"/>
    <mergeCell ref="BZ68:CD68"/>
    <mergeCell ref="AL781:AN781"/>
    <mergeCell ref="AO781:AQ781"/>
    <mergeCell ref="AR781:AT781"/>
    <mergeCell ref="AU781:AW781"/>
    <mergeCell ref="AX210:AZ210"/>
    <mergeCell ref="AX211:AZ211"/>
    <mergeCell ref="AX212:AZ212"/>
    <mergeCell ref="W800:Y800"/>
    <mergeCell ref="AR799:AT799"/>
    <mergeCell ref="CE799:CM799"/>
    <mergeCell ref="AU799:AW799"/>
    <mergeCell ref="AX800:AZ800"/>
    <mergeCell ref="BA799:BE799"/>
    <mergeCell ref="BF799:BJ799"/>
    <mergeCell ref="AU800:AW800"/>
    <mergeCell ref="CE800:CM800"/>
    <mergeCell ref="Z800:AB800"/>
    <mergeCell ref="AC800:AE800"/>
    <mergeCell ref="AF800:AH800"/>
    <mergeCell ref="AX132:AZ132"/>
    <mergeCell ref="AX133:AZ133"/>
    <mergeCell ref="BK800:BO800"/>
    <mergeCell ref="BF800:BJ800"/>
    <mergeCell ref="Z799:AB799"/>
    <mergeCell ref="AC799:AE799"/>
    <mergeCell ref="AF799:AH799"/>
    <mergeCell ref="BK46:BO46"/>
    <mergeCell ref="AX122:AZ122"/>
    <mergeCell ref="AX123:AZ123"/>
    <mergeCell ref="AX124:AZ124"/>
    <mergeCell ref="BK49:BO49"/>
    <mergeCell ref="BF63:BJ63"/>
    <mergeCell ref="BA56:BE56"/>
    <mergeCell ref="BF56:BJ56"/>
    <mergeCell ref="BF64:BJ64"/>
    <mergeCell ref="BK64:BO64"/>
    <mergeCell ref="AI799:AK799"/>
    <mergeCell ref="AL799:AN799"/>
    <mergeCell ref="AO799:AQ799"/>
    <mergeCell ref="AO798:AQ798"/>
    <mergeCell ref="AR798:AT798"/>
    <mergeCell ref="AU798:AW798"/>
    <mergeCell ref="CE798:CM798"/>
    <mergeCell ref="BP46:BT46"/>
    <mergeCell ref="BU46:BY46"/>
    <mergeCell ref="BZ46:CD46"/>
    <mergeCell ref="BA47:BE47"/>
    <mergeCell ref="BF47:BJ47"/>
    <mergeCell ref="BK47:BO47"/>
    <mergeCell ref="BA48:BE48"/>
    <mergeCell ref="BP48:BT48"/>
    <mergeCell ref="BU48:BY48"/>
    <mergeCell ref="BK796:BO796"/>
    <mergeCell ref="BP796:BT796"/>
    <mergeCell ref="AX125:AZ125"/>
    <mergeCell ref="AX126:AZ126"/>
    <mergeCell ref="AX151:AZ151"/>
    <mergeCell ref="AX152:AZ152"/>
    <mergeCell ref="BF796:BJ796"/>
    <mergeCell ref="AX221:AZ221"/>
    <mergeCell ref="AX252:AZ252"/>
    <mergeCell ref="AX232:AZ232"/>
    <mergeCell ref="BK60:BO60"/>
    <mergeCell ref="Z798:AB798"/>
    <mergeCell ref="AC798:AE798"/>
    <mergeCell ref="AF798:AH798"/>
    <mergeCell ref="AI798:AK798"/>
    <mergeCell ref="AL798:AN798"/>
    <mergeCell ref="BF797:BJ797"/>
    <mergeCell ref="Z797:AB797"/>
    <mergeCell ref="AC797:AE797"/>
    <mergeCell ref="W804:Y804"/>
    <mergeCell ref="AR803:AT803"/>
    <mergeCell ref="AU803:AW803"/>
    <mergeCell ref="AO802:AQ802"/>
    <mergeCell ref="AR802:AT802"/>
    <mergeCell ref="AX114:AZ114"/>
    <mergeCell ref="Z804:AB804"/>
    <mergeCell ref="AC804:AE804"/>
    <mergeCell ref="AF804:AH804"/>
    <mergeCell ref="Z803:AB803"/>
    <mergeCell ref="AU804:AW804"/>
    <mergeCell ref="AC803:AE803"/>
    <mergeCell ref="AI804:AK804"/>
    <mergeCell ref="AF803:AH803"/>
    <mergeCell ref="AI803:AK803"/>
    <mergeCell ref="AL803:AN803"/>
    <mergeCell ref="AO803:AQ803"/>
    <mergeCell ref="AL804:AN804"/>
    <mergeCell ref="AO804:AQ804"/>
    <mergeCell ref="AR804:AT804"/>
    <mergeCell ref="CE803:CM803"/>
    <mergeCell ref="BA40:BE40"/>
    <mergeCell ref="BF40:BJ40"/>
    <mergeCell ref="BK40:BO40"/>
    <mergeCell ref="BP40:BT40"/>
    <mergeCell ref="BU40:BY40"/>
    <mergeCell ref="BZ40:CD40"/>
    <mergeCell ref="BA41:BE41"/>
    <mergeCell ref="CE802:CM802"/>
    <mergeCell ref="BF41:BJ41"/>
    <mergeCell ref="AU802:AW802"/>
    <mergeCell ref="BP41:BT41"/>
    <mergeCell ref="AX105:AZ105"/>
    <mergeCell ref="AX106:AZ106"/>
    <mergeCell ref="AX107:AZ107"/>
    <mergeCell ref="AX108:AZ108"/>
    <mergeCell ref="BA43:BE43"/>
    <mergeCell ref="BK797:BO797"/>
    <mergeCell ref="BF48:BJ48"/>
    <mergeCell ref="BA42:BE42"/>
    <mergeCell ref="CE801:CM801"/>
    <mergeCell ref="Z802:AB802"/>
    <mergeCell ref="AC802:AE802"/>
    <mergeCell ref="AF802:AH802"/>
    <mergeCell ref="AI802:AK802"/>
    <mergeCell ref="AL802:AN802"/>
    <mergeCell ref="BA801:BE801"/>
    <mergeCell ref="BF801:BJ801"/>
    <mergeCell ref="BK801:BO801"/>
    <mergeCell ref="BP801:BT801"/>
    <mergeCell ref="BU44:BY44"/>
    <mergeCell ref="BZ44:CD44"/>
    <mergeCell ref="BK45:BO45"/>
    <mergeCell ref="BP45:BT45"/>
    <mergeCell ref="AO801:AQ801"/>
    <mergeCell ref="AR801:AT801"/>
    <mergeCell ref="AU801:AW801"/>
    <mergeCell ref="AX110:AZ110"/>
    <mergeCell ref="AX120:AZ120"/>
    <mergeCell ref="AX121:AZ121"/>
    <mergeCell ref="AX117:AZ117"/>
    <mergeCell ref="AX115:AZ115"/>
    <mergeCell ref="AX112:AZ112"/>
    <mergeCell ref="AX111:AZ111"/>
    <mergeCell ref="AR805:AT805"/>
    <mergeCell ref="BZ39:CD39"/>
    <mergeCell ref="AX89:AZ89"/>
    <mergeCell ref="AX95:AZ95"/>
    <mergeCell ref="AX98:AZ98"/>
    <mergeCell ref="AX113:AZ113"/>
    <mergeCell ref="BZ42:CD42"/>
    <mergeCell ref="BK41:BO41"/>
    <mergeCell ref="BZ43:CD43"/>
    <mergeCell ref="BK44:BO44"/>
    <mergeCell ref="BP44:BT44"/>
    <mergeCell ref="CE804:CM804"/>
    <mergeCell ref="Z805:AB805"/>
    <mergeCell ref="AC805:AE805"/>
    <mergeCell ref="AF805:AH805"/>
    <mergeCell ref="AI805:AK805"/>
    <mergeCell ref="BA804:BE804"/>
    <mergeCell ref="BF804:BJ804"/>
    <mergeCell ref="BK804:BO804"/>
    <mergeCell ref="BP804:BT804"/>
    <mergeCell ref="CE805:CM805"/>
    <mergeCell ref="BP800:BT800"/>
    <mergeCell ref="AX138:AZ138"/>
    <mergeCell ref="AX129:AZ129"/>
    <mergeCell ref="AX131:AZ131"/>
    <mergeCell ref="BA797:BE797"/>
    <mergeCell ref="AX136:AZ136"/>
    <mergeCell ref="CE797:CM797"/>
    <mergeCell ref="CE796:CM796"/>
    <mergeCell ref="AX139:AZ139"/>
    <mergeCell ref="BU45:BY45"/>
    <mergeCell ref="BZ45:CD45"/>
    <mergeCell ref="BK48:BO48"/>
    <mergeCell ref="AX97:AZ97"/>
    <mergeCell ref="AX109:AZ109"/>
    <mergeCell ref="AX118:AZ118"/>
    <mergeCell ref="AX119:AZ119"/>
    <mergeCell ref="Z801:AB801"/>
    <mergeCell ref="AC801:AE801"/>
    <mergeCell ref="AF801:AH801"/>
    <mergeCell ref="AI801:AK801"/>
    <mergeCell ref="BA800:BE800"/>
    <mergeCell ref="AI800:AK800"/>
    <mergeCell ref="AL800:AN800"/>
    <mergeCell ref="AO800:AQ800"/>
    <mergeCell ref="AR800:AT800"/>
    <mergeCell ref="AL801:AN801"/>
    <mergeCell ref="BA45:BE45"/>
    <mergeCell ref="BF45:BJ45"/>
    <mergeCell ref="BA46:BE46"/>
    <mergeCell ref="BF46:BJ46"/>
    <mergeCell ref="BA68:BE68"/>
    <mergeCell ref="BA72:BE72"/>
    <mergeCell ref="BA60:BE60"/>
    <mergeCell ref="BF60:BJ60"/>
    <mergeCell ref="BA66:BE66"/>
    <mergeCell ref="BA65:BE65"/>
    <mergeCell ref="AX128:AZ128"/>
    <mergeCell ref="AF797:AH797"/>
    <mergeCell ref="AI797:AK797"/>
    <mergeCell ref="BZ48:CD48"/>
    <mergeCell ref="AL797:AN797"/>
    <mergeCell ref="AO797:AQ797"/>
    <mergeCell ref="AR797:AT797"/>
    <mergeCell ref="AI808:AK808"/>
    <mergeCell ref="AL808:AN808"/>
    <mergeCell ref="AO808:AQ808"/>
    <mergeCell ref="AR808:AT808"/>
    <mergeCell ref="AU808:AW808"/>
    <mergeCell ref="AX75:AZ75"/>
    <mergeCell ref="AX76:AZ76"/>
    <mergeCell ref="BA36:BE36"/>
    <mergeCell ref="AF808:AH808"/>
    <mergeCell ref="W808:Y808"/>
    <mergeCell ref="CE807:CM807"/>
    <mergeCell ref="BA35:BE35"/>
    <mergeCell ref="BF35:BJ35"/>
    <mergeCell ref="BK35:BO35"/>
    <mergeCell ref="BP35:BT35"/>
    <mergeCell ref="BU35:BY35"/>
    <mergeCell ref="BZ35:CD35"/>
    <mergeCell ref="W807:Y807"/>
    <mergeCell ref="Z807:AB807"/>
    <mergeCell ref="AC807:AE807"/>
    <mergeCell ref="AF807:AH807"/>
    <mergeCell ref="AI807:AK807"/>
    <mergeCell ref="AL807:AN807"/>
    <mergeCell ref="AX134:AZ134"/>
    <mergeCell ref="AU807:AW807"/>
    <mergeCell ref="AO807:AQ807"/>
    <mergeCell ref="Z806:AB806"/>
    <mergeCell ref="AC806:AE806"/>
    <mergeCell ref="CE806:CM806"/>
    <mergeCell ref="BK805:BO805"/>
    <mergeCell ref="AO806:AQ806"/>
    <mergeCell ref="AR806:AT806"/>
    <mergeCell ref="AU806:AW806"/>
    <mergeCell ref="BP36:BT36"/>
    <mergeCell ref="BU36:BY36"/>
    <mergeCell ref="BZ36:CD36"/>
    <mergeCell ref="BA37:BE37"/>
    <mergeCell ref="BF37:BJ37"/>
    <mergeCell ref="BP37:BT37"/>
    <mergeCell ref="BU37:BY37"/>
    <mergeCell ref="BZ37:CD37"/>
    <mergeCell ref="AX85:AZ85"/>
    <mergeCell ref="AX86:AZ86"/>
    <mergeCell ref="BZ38:CD38"/>
    <mergeCell ref="BZ41:CD41"/>
    <mergeCell ref="BP42:BT42"/>
    <mergeCell ref="BU42:BY42"/>
    <mergeCell ref="BA38:BE38"/>
    <mergeCell ref="BU38:BY38"/>
    <mergeCell ref="AX68:AZ68"/>
    <mergeCell ref="AX43:AZ43"/>
    <mergeCell ref="AX44:AZ44"/>
    <mergeCell ref="BU41:BY41"/>
    <mergeCell ref="BF42:BJ42"/>
    <mergeCell ref="BK42:BO42"/>
    <mergeCell ref="AF806:AH806"/>
    <mergeCell ref="AI806:AK806"/>
    <mergeCell ref="AL806:AN806"/>
    <mergeCell ref="BA805:BE805"/>
    <mergeCell ref="AX805:AZ805"/>
    <mergeCell ref="AX806:AZ806"/>
    <mergeCell ref="BA806:BE806"/>
    <mergeCell ref="AL805:AN805"/>
    <mergeCell ref="AO805:AQ805"/>
    <mergeCell ref="AO810:AQ810"/>
    <mergeCell ref="AX58:AZ58"/>
    <mergeCell ref="AX59:AZ59"/>
    <mergeCell ref="AX66:AZ66"/>
    <mergeCell ref="S811:T811"/>
    <mergeCell ref="U811:V811"/>
    <mergeCell ref="AX61:AZ61"/>
    <mergeCell ref="AX62:AZ62"/>
    <mergeCell ref="AX63:AZ63"/>
    <mergeCell ref="AU805:AW805"/>
    <mergeCell ref="AX90:AZ90"/>
    <mergeCell ref="AX65:AZ65"/>
    <mergeCell ref="AX40:AZ40"/>
    <mergeCell ref="AX100:AZ100"/>
    <mergeCell ref="AX101:AZ101"/>
    <mergeCell ref="AX102:AZ102"/>
    <mergeCell ref="AX87:AZ87"/>
    <mergeCell ref="AX88:AZ88"/>
    <mergeCell ref="AX92:AZ92"/>
    <mergeCell ref="AX42:AZ42"/>
    <mergeCell ref="AX57:AZ57"/>
    <mergeCell ref="CE810:CM810"/>
    <mergeCell ref="BP31:BT31"/>
    <mergeCell ref="BU31:BY31"/>
    <mergeCell ref="BZ31:CD31"/>
    <mergeCell ref="BA32:BE32"/>
    <mergeCell ref="BF32:BJ32"/>
    <mergeCell ref="BK32:BO32"/>
    <mergeCell ref="BF809:BJ809"/>
    <mergeCell ref="BK809:BO809"/>
    <mergeCell ref="BZ32:CD32"/>
    <mergeCell ref="Z810:AB810"/>
    <mergeCell ref="AC810:AE810"/>
    <mergeCell ref="AF810:AH810"/>
    <mergeCell ref="AI810:AK810"/>
    <mergeCell ref="AL810:AN810"/>
    <mergeCell ref="AX73:AZ73"/>
    <mergeCell ref="AX74:AZ74"/>
    <mergeCell ref="AR807:AT807"/>
    <mergeCell ref="Z808:AB808"/>
    <mergeCell ref="AC808:AE808"/>
    <mergeCell ref="W810:Y810"/>
    <mergeCell ref="BK33:BO33"/>
    <mergeCell ref="BP33:BT33"/>
    <mergeCell ref="BU33:BY33"/>
    <mergeCell ref="BZ33:CD33"/>
    <mergeCell ref="AL809:AN809"/>
    <mergeCell ref="AO809:AQ809"/>
    <mergeCell ref="AR809:AT809"/>
    <mergeCell ref="AU809:AW809"/>
    <mergeCell ref="AX70:AZ70"/>
    <mergeCell ref="CE808:CM808"/>
    <mergeCell ref="Z809:AB809"/>
    <mergeCell ref="AC809:AE809"/>
    <mergeCell ref="AF809:AH809"/>
    <mergeCell ref="AI809:AK809"/>
    <mergeCell ref="CE809:CM809"/>
    <mergeCell ref="BA809:BE809"/>
    <mergeCell ref="BA808:BE808"/>
    <mergeCell ref="BF808:BJ808"/>
    <mergeCell ref="BK808:BO808"/>
    <mergeCell ref="BA34:BE34"/>
    <mergeCell ref="BF34:BJ34"/>
    <mergeCell ref="BK34:BO34"/>
    <mergeCell ref="CE813:CM813"/>
    <mergeCell ref="Z814:AB814"/>
    <mergeCell ref="AC814:AE814"/>
    <mergeCell ref="AF814:AH814"/>
    <mergeCell ref="AI814:AK814"/>
    <mergeCell ref="AL814:AN814"/>
    <mergeCell ref="AX814:AZ814"/>
    <mergeCell ref="BA28:BE28"/>
    <mergeCell ref="BF28:BJ28"/>
    <mergeCell ref="BK28:BO28"/>
    <mergeCell ref="AX53:AZ53"/>
    <mergeCell ref="AX54:AZ54"/>
    <mergeCell ref="AR811:AT811"/>
    <mergeCell ref="AX48:AZ48"/>
    <mergeCell ref="AX80:AZ80"/>
    <mergeCell ref="AX81:AZ81"/>
    <mergeCell ref="AX82:AZ82"/>
    <mergeCell ref="BP28:BT28"/>
    <mergeCell ref="BU28:BY28"/>
    <mergeCell ref="BZ28:CD28"/>
    <mergeCell ref="AX50:AZ50"/>
    <mergeCell ref="AX51:AZ51"/>
    <mergeCell ref="AX52:AZ52"/>
    <mergeCell ref="BU29:BY29"/>
    <mergeCell ref="BZ29:CD29"/>
    <mergeCell ref="BZ30:CD30"/>
    <mergeCell ref="BA31:BE31"/>
    <mergeCell ref="CE812:CM812"/>
    <mergeCell ref="Z813:AB813"/>
    <mergeCell ref="AC813:AE813"/>
    <mergeCell ref="AF813:AH813"/>
    <mergeCell ref="AI813:AK813"/>
    <mergeCell ref="BA812:BE812"/>
    <mergeCell ref="BA813:BE813"/>
    <mergeCell ref="BF813:BJ813"/>
    <mergeCell ref="BK813:BO813"/>
    <mergeCell ref="AL813:AN813"/>
    <mergeCell ref="BA29:BE29"/>
    <mergeCell ref="BF29:BJ29"/>
    <mergeCell ref="BK29:BO29"/>
    <mergeCell ref="BP29:BT29"/>
    <mergeCell ref="AL812:AN812"/>
    <mergeCell ref="AO812:AQ812"/>
    <mergeCell ref="AX67:AZ67"/>
    <mergeCell ref="AX103:AZ103"/>
    <mergeCell ref="AX104:AZ104"/>
    <mergeCell ref="AX96:AZ96"/>
    <mergeCell ref="BF812:BJ812"/>
    <mergeCell ref="BK812:BO812"/>
    <mergeCell ref="BP812:BT812"/>
    <mergeCell ref="AI812:AK812"/>
    <mergeCell ref="AX93:AZ93"/>
    <mergeCell ref="AO811:AQ811"/>
    <mergeCell ref="AR810:AT810"/>
    <mergeCell ref="AU810:AW810"/>
    <mergeCell ref="BP808:BT808"/>
    <mergeCell ref="BF805:BJ805"/>
    <mergeCell ref="CE811:CM811"/>
    <mergeCell ref="BA30:BE30"/>
    <mergeCell ref="BF30:BJ30"/>
    <mergeCell ref="BK30:BO30"/>
    <mergeCell ref="BP30:BT30"/>
    <mergeCell ref="BU30:BY30"/>
    <mergeCell ref="BA33:BE33"/>
    <mergeCell ref="W819:Y819"/>
    <mergeCell ref="B819:R819"/>
    <mergeCell ref="AO819:AQ819"/>
    <mergeCell ref="AO818:AQ818"/>
    <mergeCell ref="CE818:CM818"/>
    <mergeCell ref="BK21:BO21"/>
    <mergeCell ref="BP21:BT21"/>
    <mergeCell ref="BU21:BY21"/>
    <mergeCell ref="BZ21:CD21"/>
    <mergeCell ref="BA22:BE22"/>
    <mergeCell ref="CE817:CM817"/>
    <mergeCell ref="Z818:AB818"/>
    <mergeCell ref="AC818:AE818"/>
    <mergeCell ref="AF818:AH818"/>
    <mergeCell ref="AI818:AK818"/>
    <mergeCell ref="AL818:AN818"/>
    <mergeCell ref="BA817:BE817"/>
    <mergeCell ref="AR818:AT818"/>
    <mergeCell ref="BK817:BO817"/>
    <mergeCell ref="BZ22:CD22"/>
    <mergeCell ref="BA23:BE23"/>
    <mergeCell ref="BF23:BJ23"/>
    <mergeCell ref="BK23:BO23"/>
    <mergeCell ref="BP23:BT23"/>
    <mergeCell ref="BU23:BY23"/>
    <mergeCell ref="BZ23:CD23"/>
    <mergeCell ref="AX83:AZ83"/>
    <mergeCell ref="AX84:AZ84"/>
    <mergeCell ref="BU22:BY22"/>
    <mergeCell ref="BF22:BJ22"/>
    <mergeCell ref="BK22:BO22"/>
    <mergeCell ref="BF816:BJ816"/>
    <mergeCell ref="AX35:AZ35"/>
    <mergeCell ref="AX36:AZ36"/>
    <mergeCell ref="AX37:AZ37"/>
    <mergeCell ref="AX38:AZ38"/>
    <mergeCell ref="AX49:AZ49"/>
    <mergeCell ref="AX60:AZ60"/>
    <mergeCell ref="BP816:BT816"/>
    <mergeCell ref="AL817:AN817"/>
    <mergeCell ref="AO817:AQ817"/>
    <mergeCell ref="AR817:AT817"/>
    <mergeCell ref="AU817:AW817"/>
    <mergeCell ref="AO816:AQ816"/>
    <mergeCell ref="AR816:AT816"/>
    <mergeCell ref="BF817:BJ817"/>
    <mergeCell ref="AU816:AW816"/>
    <mergeCell ref="AL816:AN816"/>
    <mergeCell ref="BA816:BE816"/>
    <mergeCell ref="BP24:BT24"/>
    <mergeCell ref="BU24:BY24"/>
    <mergeCell ref="BA25:BE25"/>
    <mergeCell ref="BF25:BJ25"/>
    <mergeCell ref="BK25:BO25"/>
    <mergeCell ref="BP25:BT25"/>
    <mergeCell ref="BU25:BY25"/>
    <mergeCell ref="BZ24:CD24"/>
    <mergeCell ref="CE816:CM816"/>
    <mergeCell ref="Z817:AB817"/>
    <mergeCell ref="AC817:AE817"/>
    <mergeCell ref="AF817:AH817"/>
    <mergeCell ref="AI817:AK817"/>
    <mergeCell ref="AX39:AZ39"/>
    <mergeCell ref="BK816:BO816"/>
    <mergeCell ref="CE819:CM819"/>
    <mergeCell ref="BZ19:CD19"/>
    <mergeCell ref="BA20:BE20"/>
    <mergeCell ref="BF20:BJ20"/>
    <mergeCell ref="BK20:BO20"/>
    <mergeCell ref="AI17:AK18"/>
    <mergeCell ref="AL17:AN18"/>
    <mergeCell ref="BA19:BE19"/>
    <mergeCell ref="BF19:BJ19"/>
    <mergeCell ref="BK19:BO19"/>
    <mergeCell ref="AR815:AT815"/>
    <mergeCell ref="Z816:AB816"/>
    <mergeCell ref="AC816:AE816"/>
    <mergeCell ref="BP22:BT22"/>
    <mergeCell ref="AX33:AZ33"/>
    <mergeCell ref="AX34:AZ34"/>
    <mergeCell ref="AU815:AW815"/>
    <mergeCell ref="AX32:AZ32"/>
    <mergeCell ref="AX41:AZ41"/>
    <mergeCell ref="AX28:AZ28"/>
    <mergeCell ref="BP19:BT19"/>
    <mergeCell ref="AX25:AZ25"/>
    <mergeCell ref="AX26:AZ26"/>
    <mergeCell ref="AX27:AZ27"/>
    <mergeCell ref="AX22:AZ22"/>
    <mergeCell ref="AX23:AZ23"/>
    <mergeCell ref="AX24:AZ24"/>
    <mergeCell ref="BA27:BE27"/>
    <mergeCell ref="BF27:BJ27"/>
    <mergeCell ref="BK27:BO27"/>
    <mergeCell ref="AX29:AZ29"/>
    <mergeCell ref="Z819:AB819"/>
    <mergeCell ref="AC819:AE819"/>
    <mergeCell ref="AF819:AH819"/>
    <mergeCell ref="AI819:AK819"/>
    <mergeCell ref="AL819:AN819"/>
    <mergeCell ref="AU818:AW818"/>
    <mergeCell ref="AR819:AT819"/>
    <mergeCell ref="AU819:AW819"/>
    <mergeCell ref="AU811:AW811"/>
    <mergeCell ref="AF816:AH816"/>
    <mergeCell ref="CE815:CM815"/>
    <mergeCell ref="AI816:AK816"/>
    <mergeCell ref="AO815:AQ815"/>
    <mergeCell ref="Z815:AB815"/>
    <mergeCell ref="AC815:AE815"/>
    <mergeCell ref="AF815:AH815"/>
    <mergeCell ref="AI815:AK815"/>
    <mergeCell ref="AL815:AN815"/>
    <mergeCell ref="BZ25:CD25"/>
    <mergeCell ref="BA26:BE26"/>
    <mergeCell ref="BF26:BJ26"/>
    <mergeCell ref="CE814:CM814"/>
    <mergeCell ref="BP26:BT26"/>
    <mergeCell ref="BU26:BY26"/>
    <mergeCell ref="BZ26:CD26"/>
    <mergeCell ref="BP27:BT27"/>
    <mergeCell ref="BU27:BY27"/>
    <mergeCell ref="BZ27:CD27"/>
    <mergeCell ref="BK26:BO26"/>
    <mergeCell ref="AO814:AQ814"/>
    <mergeCell ref="AR814:AT814"/>
    <mergeCell ref="AU814:AW814"/>
    <mergeCell ref="AX45:AZ45"/>
    <mergeCell ref="B22:R22"/>
    <mergeCell ref="S22:T22"/>
    <mergeCell ref="U22:V22"/>
    <mergeCell ref="B23:R23"/>
    <mergeCell ref="S23:T23"/>
    <mergeCell ref="U23:V23"/>
    <mergeCell ref="S21:T21"/>
    <mergeCell ref="U21:V21"/>
    <mergeCell ref="B14:R19"/>
    <mergeCell ref="B20:R20"/>
    <mergeCell ref="B21:R21"/>
    <mergeCell ref="S14:T18"/>
    <mergeCell ref="S19:T19"/>
    <mergeCell ref="S20:T20"/>
    <mergeCell ref="U20:V20"/>
    <mergeCell ref="U19:V19"/>
    <mergeCell ref="U14:V18"/>
    <mergeCell ref="U30:V30"/>
    <mergeCell ref="AG9:AR9"/>
    <mergeCell ref="BO9:BY9"/>
    <mergeCell ref="AG10:AR10"/>
    <mergeCell ref="W817:Y817"/>
    <mergeCell ref="BU19:BY19"/>
    <mergeCell ref="BU16:BY18"/>
    <mergeCell ref="AU19:AW19"/>
    <mergeCell ref="AR16:AT18"/>
    <mergeCell ref="W818:Y818"/>
    <mergeCell ref="W814:Y814"/>
    <mergeCell ref="AO14:AZ15"/>
    <mergeCell ref="AX16:AZ18"/>
    <mergeCell ref="Z16:AN16"/>
    <mergeCell ref="Z17:AB18"/>
    <mergeCell ref="AC17:AE18"/>
    <mergeCell ref="AF17:AH18"/>
    <mergeCell ref="AX30:AZ30"/>
    <mergeCell ref="AR19:AT19"/>
    <mergeCell ref="W816:Y816"/>
    <mergeCell ref="W815:Y815"/>
    <mergeCell ref="B815:R815"/>
    <mergeCell ref="S815:T815"/>
    <mergeCell ref="U815:V815"/>
    <mergeCell ref="AX46:AZ46"/>
    <mergeCell ref="AX47:AZ47"/>
    <mergeCell ref="AO813:AQ813"/>
    <mergeCell ref="AR813:AT813"/>
    <mergeCell ref="AU813:AW813"/>
    <mergeCell ref="BP32:BT32"/>
    <mergeCell ref="BU32:BY32"/>
    <mergeCell ref="BF33:BJ33"/>
    <mergeCell ref="Z812:AB812"/>
    <mergeCell ref="AC812:AE812"/>
    <mergeCell ref="AF812:AH812"/>
    <mergeCell ref="W812:Y812"/>
    <mergeCell ref="AR812:AT812"/>
    <mergeCell ref="AU812:AW812"/>
    <mergeCell ref="AX55:AZ55"/>
    <mergeCell ref="AX56:AZ56"/>
    <mergeCell ref="Z811:AB811"/>
    <mergeCell ref="AC811:AE811"/>
    <mergeCell ref="AF811:AH811"/>
    <mergeCell ref="AI811:AK811"/>
    <mergeCell ref="AL811:AN811"/>
    <mergeCell ref="AX64:AZ64"/>
    <mergeCell ref="AX69:AZ69"/>
    <mergeCell ref="S36:T36"/>
    <mergeCell ref="U36:V36"/>
    <mergeCell ref="B37:R37"/>
    <mergeCell ref="S37:T37"/>
    <mergeCell ref="U37:V37"/>
    <mergeCell ref="B38:R38"/>
    <mergeCell ref="S38:T38"/>
    <mergeCell ref="U38:V38"/>
    <mergeCell ref="B34:R34"/>
    <mergeCell ref="S34:T34"/>
    <mergeCell ref="U34:V34"/>
    <mergeCell ref="S32:T32"/>
    <mergeCell ref="U32:V32"/>
    <mergeCell ref="B33:R33"/>
    <mergeCell ref="S33:T33"/>
    <mergeCell ref="U33:V33"/>
    <mergeCell ref="S28:T28"/>
    <mergeCell ref="U28:V28"/>
    <mergeCell ref="B29:R29"/>
    <mergeCell ref="S29:T29"/>
    <mergeCell ref="U29:V29"/>
    <mergeCell ref="B28:R28"/>
    <mergeCell ref="B26:R26"/>
    <mergeCell ref="S26:T26"/>
    <mergeCell ref="U26:V26"/>
    <mergeCell ref="B27:R27"/>
    <mergeCell ref="S27:T27"/>
    <mergeCell ref="U27:V27"/>
    <mergeCell ref="B24:R24"/>
    <mergeCell ref="S24:T24"/>
    <mergeCell ref="U24:V24"/>
    <mergeCell ref="B25:R25"/>
    <mergeCell ref="S25:T25"/>
    <mergeCell ref="U25:V25"/>
    <mergeCell ref="B54:R54"/>
    <mergeCell ref="S54:T54"/>
    <mergeCell ref="U54:V54"/>
    <mergeCell ref="B55:R55"/>
    <mergeCell ref="S55:T55"/>
    <mergeCell ref="U55:V55"/>
    <mergeCell ref="U46:V46"/>
    <mergeCell ref="S47:T47"/>
    <mergeCell ref="U47:V47"/>
    <mergeCell ref="U52:V52"/>
    <mergeCell ref="B53:R53"/>
    <mergeCell ref="S53:T53"/>
    <mergeCell ref="U53:V53"/>
    <mergeCell ref="B50:R50"/>
    <mergeCell ref="S50:T50"/>
    <mergeCell ref="U50:V50"/>
    <mergeCell ref="S44:T44"/>
    <mergeCell ref="U44:V44"/>
    <mergeCell ref="B45:R45"/>
    <mergeCell ref="S45:T45"/>
    <mergeCell ref="U45:V45"/>
    <mergeCell ref="B49:R49"/>
    <mergeCell ref="S49:T49"/>
    <mergeCell ref="U49:V49"/>
    <mergeCell ref="B46:R46"/>
    <mergeCell ref="S46:T46"/>
    <mergeCell ref="U40:V40"/>
    <mergeCell ref="B42:R42"/>
    <mergeCell ref="S42:T42"/>
    <mergeCell ref="U42:V42"/>
    <mergeCell ref="B41:R41"/>
    <mergeCell ref="S41:T41"/>
    <mergeCell ref="U41:V41"/>
    <mergeCell ref="B72:R72"/>
    <mergeCell ref="S72:T72"/>
    <mergeCell ref="U72:V72"/>
    <mergeCell ref="B71:R71"/>
    <mergeCell ref="S71:T71"/>
    <mergeCell ref="B70:R70"/>
    <mergeCell ref="S70:T70"/>
    <mergeCell ref="U70:V70"/>
    <mergeCell ref="U71:V71"/>
    <mergeCell ref="U68:V68"/>
    <mergeCell ref="B69:R69"/>
    <mergeCell ref="S69:T69"/>
    <mergeCell ref="U69:V69"/>
    <mergeCell ref="B66:R66"/>
    <mergeCell ref="S66:T66"/>
    <mergeCell ref="U66:V66"/>
    <mergeCell ref="B65:R65"/>
    <mergeCell ref="S65:T65"/>
    <mergeCell ref="U65:V65"/>
    <mergeCell ref="B62:R62"/>
    <mergeCell ref="S62:T62"/>
    <mergeCell ref="U62:V62"/>
    <mergeCell ref="B60:R60"/>
    <mergeCell ref="S60:T60"/>
    <mergeCell ref="U60:V60"/>
    <mergeCell ref="B61:R61"/>
    <mergeCell ref="S61:T61"/>
    <mergeCell ref="U61:V61"/>
    <mergeCell ref="B58:R58"/>
    <mergeCell ref="S58:T58"/>
    <mergeCell ref="U58:V58"/>
    <mergeCell ref="U59:V59"/>
    <mergeCell ref="B56:R56"/>
    <mergeCell ref="S56:T56"/>
    <mergeCell ref="U56:V56"/>
    <mergeCell ref="B57:R57"/>
    <mergeCell ref="S57:T57"/>
    <mergeCell ref="U57:V57"/>
    <mergeCell ref="B59:R59"/>
    <mergeCell ref="S59:T59"/>
    <mergeCell ref="B63:R63"/>
    <mergeCell ref="S63:T63"/>
    <mergeCell ref="U63:V63"/>
    <mergeCell ref="B64:R64"/>
    <mergeCell ref="S64:T64"/>
    <mergeCell ref="U64:V64"/>
    <mergeCell ref="B67:R67"/>
    <mergeCell ref="S67:T67"/>
    <mergeCell ref="U67:V67"/>
    <mergeCell ref="B68:R68"/>
    <mergeCell ref="S68:T68"/>
    <mergeCell ref="B84:R84"/>
    <mergeCell ref="S84:T84"/>
    <mergeCell ref="U84:V84"/>
    <mergeCell ref="U78:V78"/>
    <mergeCell ref="B81:R81"/>
    <mergeCell ref="S81:T81"/>
    <mergeCell ref="U81:V81"/>
    <mergeCell ref="B82:R82"/>
    <mergeCell ref="S82:T82"/>
    <mergeCell ref="U82:V82"/>
    <mergeCell ref="U76:V76"/>
    <mergeCell ref="B77:R77"/>
    <mergeCell ref="S77:T77"/>
    <mergeCell ref="U77:V77"/>
    <mergeCell ref="B80:R80"/>
    <mergeCell ref="S80:T80"/>
    <mergeCell ref="U80:V80"/>
    <mergeCell ref="B79:R79"/>
    <mergeCell ref="B78:R78"/>
    <mergeCell ref="S78:T78"/>
    <mergeCell ref="B73:R73"/>
    <mergeCell ref="S73:T73"/>
    <mergeCell ref="U73:V73"/>
    <mergeCell ref="B74:R74"/>
    <mergeCell ref="S74:T74"/>
    <mergeCell ref="U74:V74"/>
    <mergeCell ref="B75:R75"/>
    <mergeCell ref="S75:T75"/>
    <mergeCell ref="S100:T100"/>
    <mergeCell ref="U100:V100"/>
    <mergeCell ref="B99:R99"/>
    <mergeCell ref="S99:T99"/>
    <mergeCell ref="U99:V99"/>
    <mergeCell ref="B100:R100"/>
    <mergeCell ref="B95:R95"/>
    <mergeCell ref="S95:T95"/>
    <mergeCell ref="U95:V95"/>
    <mergeCell ref="B96:R96"/>
    <mergeCell ref="S96:T96"/>
    <mergeCell ref="U96:V96"/>
    <mergeCell ref="B93:R93"/>
    <mergeCell ref="S93:T93"/>
    <mergeCell ref="U93:V93"/>
    <mergeCell ref="B94:R94"/>
    <mergeCell ref="S94:T94"/>
    <mergeCell ref="U94:V94"/>
    <mergeCell ref="S91:T91"/>
    <mergeCell ref="U91:V91"/>
    <mergeCell ref="B92:R92"/>
    <mergeCell ref="S92:T92"/>
    <mergeCell ref="U92:V92"/>
    <mergeCell ref="B91:R91"/>
    <mergeCell ref="B89:R89"/>
    <mergeCell ref="S89:T89"/>
    <mergeCell ref="U89:V89"/>
    <mergeCell ref="B90:R90"/>
    <mergeCell ref="S90:T90"/>
    <mergeCell ref="U90:V90"/>
    <mergeCell ref="B88:R88"/>
    <mergeCell ref="S88:T88"/>
    <mergeCell ref="U88:V88"/>
    <mergeCell ref="B97:R97"/>
    <mergeCell ref="S97:T97"/>
    <mergeCell ref="U97:V97"/>
    <mergeCell ref="B98:R98"/>
    <mergeCell ref="S98:T98"/>
    <mergeCell ref="U98:V98"/>
    <mergeCell ref="B112:R112"/>
    <mergeCell ref="S112:T112"/>
    <mergeCell ref="U112:V112"/>
    <mergeCell ref="B113:R113"/>
    <mergeCell ref="S113:T113"/>
    <mergeCell ref="U113:V113"/>
    <mergeCell ref="B110:R110"/>
    <mergeCell ref="S110:T110"/>
    <mergeCell ref="U110:V110"/>
    <mergeCell ref="B111:R111"/>
    <mergeCell ref="S111:T111"/>
    <mergeCell ref="U111:V111"/>
    <mergeCell ref="B108:R108"/>
    <mergeCell ref="S108:T108"/>
    <mergeCell ref="U108:V108"/>
    <mergeCell ref="B109:R109"/>
    <mergeCell ref="S109:T109"/>
    <mergeCell ref="U109:V109"/>
    <mergeCell ref="B105:R105"/>
    <mergeCell ref="S105:T105"/>
    <mergeCell ref="U105:V105"/>
    <mergeCell ref="B106:R106"/>
    <mergeCell ref="S106:T106"/>
    <mergeCell ref="U106:V106"/>
    <mergeCell ref="B103:R103"/>
    <mergeCell ref="S103:T103"/>
    <mergeCell ref="U103:V103"/>
    <mergeCell ref="B104:R104"/>
    <mergeCell ref="S104:T104"/>
    <mergeCell ref="U104:V104"/>
    <mergeCell ref="B101:R101"/>
    <mergeCell ref="S101:T101"/>
    <mergeCell ref="U101:V101"/>
    <mergeCell ref="B102:R102"/>
    <mergeCell ref="S102:T102"/>
    <mergeCell ref="U102:V102"/>
    <mergeCell ref="B107:R107"/>
    <mergeCell ref="S107:T107"/>
    <mergeCell ref="U107:V107"/>
    <mergeCell ref="B125:R125"/>
    <mergeCell ref="S125:T125"/>
    <mergeCell ref="U125:V125"/>
    <mergeCell ref="B126:R126"/>
    <mergeCell ref="S126:T126"/>
    <mergeCell ref="U126:V126"/>
    <mergeCell ref="B123:R123"/>
    <mergeCell ref="S123:T123"/>
    <mergeCell ref="U123:V123"/>
    <mergeCell ref="B124:R124"/>
    <mergeCell ref="S124:T124"/>
    <mergeCell ref="U124:V124"/>
    <mergeCell ref="B121:R121"/>
    <mergeCell ref="S121:T121"/>
    <mergeCell ref="U121:V121"/>
    <mergeCell ref="B122:R122"/>
    <mergeCell ref="S122:T122"/>
    <mergeCell ref="U122:V122"/>
    <mergeCell ref="B118:R118"/>
    <mergeCell ref="S118:T118"/>
    <mergeCell ref="U118:V118"/>
    <mergeCell ref="B120:R120"/>
    <mergeCell ref="S120:T120"/>
    <mergeCell ref="U120:V120"/>
    <mergeCell ref="B116:R116"/>
    <mergeCell ref="S116:T116"/>
    <mergeCell ref="U116:V116"/>
    <mergeCell ref="B117:R117"/>
    <mergeCell ref="S117:T117"/>
    <mergeCell ref="U117:V117"/>
    <mergeCell ref="B114:R114"/>
    <mergeCell ref="S114:T114"/>
    <mergeCell ref="U114:V114"/>
    <mergeCell ref="B115:R115"/>
    <mergeCell ref="S115:T115"/>
    <mergeCell ref="U115:V115"/>
    <mergeCell ref="B139:R139"/>
    <mergeCell ref="S139:T139"/>
    <mergeCell ref="U139:V139"/>
    <mergeCell ref="S140:T140"/>
    <mergeCell ref="U140:V140"/>
    <mergeCell ref="B138:R138"/>
    <mergeCell ref="S138:T138"/>
    <mergeCell ref="U138:V138"/>
    <mergeCell ref="B137:R137"/>
    <mergeCell ref="S137:T137"/>
    <mergeCell ref="U137:V137"/>
    <mergeCell ref="B135:R135"/>
    <mergeCell ref="S135:T135"/>
    <mergeCell ref="U135:V135"/>
    <mergeCell ref="B136:R136"/>
    <mergeCell ref="S136:T136"/>
    <mergeCell ref="U136:V136"/>
    <mergeCell ref="B133:R133"/>
    <mergeCell ref="S133:T133"/>
    <mergeCell ref="U133:V133"/>
    <mergeCell ref="B134:R134"/>
    <mergeCell ref="S134:T134"/>
    <mergeCell ref="U134:V134"/>
    <mergeCell ref="B129:R129"/>
    <mergeCell ref="S129:T129"/>
    <mergeCell ref="U129:V129"/>
    <mergeCell ref="B132:R132"/>
    <mergeCell ref="S132:T132"/>
    <mergeCell ref="U132:V132"/>
    <mergeCell ref="B127:R127"/>
    <mergeCell ref="S127:T127"/>
    <mergeCell ref="U127:V127"/>
    <mergeCell ref="B128:R128"/>
    <mergeCell ref="S128:T128"/>
    <mergeCell ref="U128:V128"/>
    <mergeCell ref="B140:R140"/>
    <mergeCell ref="B131:R131"/>
    <mergeCell ref="S131:T131"/>
    <mergeCell ref="U131:V131"/>
    <mergeCell ref="B130:R130"/>
    <mergeCell ref="S130:T130"/>
    <mergeCell ref="U130:V130"/>
    <mergeCell ref="B150:R150"/>
    <mergeCell ref="S150:T150"/>
    <mergeCell ref="U150:V150"/>
    <mergeCell ref="B151:R151"/>
    <mergeCell ref="S151:T151"/>
    <mergeCell ref="U151:V151"/>
    <mergeCell ref="B148:R148"/>
    <mergeCell ref="S148:T148"/>
    <mergeCell ref="U148:V148"/>
    <mergeCell ref="B149:R149"/>
    <mergeCell ref="S149:T149"/>
    <mergeCell ref="U149:V149"/>
    <mergeCell ref="B146:R146"/>
    <mergeCell ref="S146:T146"/>
    <mergeCell ref="U146:V146"/>
    <mergeCell ref="B147:R147"/>
    <mergeCell ref="S147:T147"/>
    <mergeCell ref="U147:V147"/>
    <mergeCell ref="B144:R144"/>
    <mergeCell ref="S144:T144"/>
    <mergeCell ref="U144:V144"/>
    <mergeCell ref="B145:R145"/>
    <mergeCell ref="S145:T145"/>
    <mergeCell ref="U145:V145"/>
    <mergeCell ref="B143:R143"/>
    <mergeCell ref="S143:T143"/>
    <mergeCell ref="U143:V143"/>
    <mergeCell ref="B142:R142"/>
    <mergeCell ref="S142:T142"/>
    <mergeCell ref="U142:V142"/>
    <mergeCell ref="B141:R141"/>
    <mergeCell ref="S141:T141"/>
    <mergeCell ref="U141:V141"/>
    <mergeCell ref="B162:R162"/>
    <mergeCell ref="S162:T162"/>
    <mergeCell ref="U162:V162"/>
    <mergeCell ref="B163:R163"/>
    <mergeCell ref="S163:T163"/>
    <mergeCell ref="U163:V163"/>
    <mergeCell ref="B160:R160"/>
    <mergeCell ref="S160:T160"/>
    <mergeCell ref="U160:V160"/>
    <mergeCell ref="B161:R161"/>
    <mergeCell ref="S161:T161"/>
    <mergeCell ref="U161:V161"/>
    <mergeCell ref="B158:R158"/>
    <mergeCell ref="S158:T158"/>
    <mergeCell ref="U158:V158"/>
    <mergeCell ref="B159:R159"/>
    <mergeCell ref="S159:T159"/>
    <mergeCell ref="U159:V159"/>
    <mergeCell ref="B156:R156"/>
    <mergeCell ref="S156:T156"/>
    <mergeCell ref="U156:V156"/>
    <mergeCell ref="B157:R157"/>
    <mergeCell ref="S157:T157"/>
    <mergeCell ref="U157:V157"/>
    <mergeCell ref="B155:R155"/>
    <mergeCell ref="S155:T155"/>
    <mergeCell ref="U155:V155"/>
    <mergeCell ref="B154:R154"/>
    <mergeCell ref="S154:T154"/>
    <mergeCell ref="U154:V154"/>
    <mergeCell ref="B152:R152"/>
    <mergeCell ref="S152:T152"/>
    <mergeCell ref="U152:V152"/>
    <mergeCell ref="B153:R153"/>
    <mergeCell ref="S153:T153"/>
    <mergeCell ref="U153:V153"/>
    <mergeCell ref="B176:R176"/>
    <mergeCell ref="S176:T176"/>
    <mergeCell ref="U176:V176"/>
    <mergeCell ref="B177:R177"/>
    <mergeCell ref="S177:T177"/>
    <mergeCell ref="U177:V177"/>
    <mergeCell ref="B174:R174"/>
    <mergeCell ref="S174:T174"/>
    <mergeCell ref="U174:V174"/>
    <mergeCell ref="B175:R175"/>
    <mergeCell ref="S175:T175"/>
    <mergeCell ref="U175:V175"/>
    <mergeCell ref="B172:R172"/>
    <mergeCell ref="S172:T172"/>
    <mergeCell ref="U172:V172"/>
    <mergeCell ref="B173:R173"/>
    <mergeCell ref="S173:T173"/>
    <mergeCell ref="U173:V173"/>
    <mergeCell ref="B170:R170"/>
    <mergeCell ref="S170:T170"/>
    <mergeCell ref="U170:V170"/>
    <mergeCell ref="B171:R171"/>
    <mergeCell ref="S171:T171"/>
    <mergeCell ref="U171:V171"/>
    <mergeCell ref="B168:R168"/>
    <mergeCell ref="S168:T168"/>
    <mergeCell ref="U168:V168"/>
    <mergeCell ref="B169:R169"/>
    <mergeCell ref="S169:T169"/>
    <mergeCell ref="U169:V169"/>
    <mergeCell ref="B164:R164"/>
    <mergeCell ref="S164:T164"/>
    <mergeCell ref="U164:V164"/>
    <mergeCell ref="B167:R167"/>
    <mergeCell ref="S167:T167"/>
    <mergeCell ref="U167:V167"/>
    <mergeCell ref="B166:R166"/>
    <mergeCell ref="S166:T166"/>
    <mergeCell ref="U166:V166"/>
    <mergeCell ref="B188:R188"/>
    <mergeCell ref="S188:T188"/>
    <mergeCell ref="U188:V188"/>
    <mergeCell ref="B189:R189"/>
    <mergeCell ref="S189:T189"/>
    <mergeCell ref="U189:V189"/>
    <mergeCell ref="B186:R186"/>
    <mergeCell ref="S186:T186"/>
    <mergeCell ref="U186:V186"/>
    <mergeCell ref="B187:R187"/>
    <mergeCell ref="S187:T187"/>
    <mergeCell ref="U187:V187"/>
    <mergeCell ref="B184:R184"/>
    <mergeCell ref="S184:T184"/>
    <mergeCell ref="U184:V184"/>
    <mergeCell ref="B185:R185"/>
    <mergeCell ref="S185:T185"/>
    <mergeCell ref="U185:V185"/>
    <mergeCell ref="B182:R182"/>
    <mergeCell ref="S182:T182"/>
    <mergeCell ref="U182:V182"/>
    <mergeCell ref="B183:R183"/>
    <mergeCell ref="S183:T183"/>
    <mergeCell ref="U183:V183"/>
    <mergeCell ref="B180:R180"/>
    <mergeCell ref="S180:T180"/>
    <mergeCell ref="U180:V180"/>
    <mergeCell ref="B181:R181"/>
    <mergeCell ref="S181:T181"/>
    <mergeCell ref="U181:V181"/>
    <mergeCell ref="B178:R178"/>
    <mergeCell ref="S178:T178"/>
    <mergeCell ref="U178:V178"/>
    <mergeCell ref="B179:R179"/>
    <mergeCell ref="S179:T179"/>
    <mergeCell ref="U179:V179"/>
    <mergeCell ref="S199:T199"/>
    <mergeCell ref="U199:V199"/>
    <mergeCell ref="U206:V206"/>
    <mergeCell ref="B202:R202"/>
    <mergeCell ref="S202:T202"/>
    <mergeCell ref="U202:V202"/>
    <mergeCell ref="B200:R200"/>
    <mergeCell ref="S200:T200"/>
    <mergeCell ref="U200:V200"/>
    <mergeCell ref="B197:R197"/>
    <mergeCell ref="S197:T197"/>
    <mergeCell ref="U197:V197"/>
    <mergeCell ref="B198:R198"/>
    <mergeCell ref="S198:T198"/>
    <mergeCell ref="U198:V198"/>
    <mergeCell ref="B195:R195"/>
    <mergeCell ref="S195:T195"/>
    <mergeCell ref="U195:V195"/>
    <mergeCell ref="B196:R196"/>
    <mergeCell ref="S196:T196"/>
    <mergeCell ref="U196:V196"/>
    <mergeCell ref="B192:R192"/>
    <mergeCell ref="S192:T192"/>
    <mergeCell ref="U192:V192"/>
    <mergeCell ref="B193:R193"/>
    <mergeCell ref="S193:T193"/>
    <mergeCell ref="U193:V193"/>
    <mergeCell ref="B190:R190"/>
    <mergeCell ref="S190:T190"/>
    <mergeCell ref="U190:V190"/>
    <mergeCell ref="B191:R191"/>
    <mergeCell ref="S191:T191"/>
    <mergeCell ref="U191:V191"/>
    <mergeCell ref="B203:R203"/>
    <mergeCell ref="S203:T203"/>
    <mergeCell ref="U203:V203"/>
    <mergeCell ref="B199:R199"/>
    <mergeCell ref="U204:V204"/>
    <mergeCell ref="B204:R204"/>
    <mergeCell ref="S204:T204"/>
    <mergeCell ref="U213:V213"/>
    <mergeCell ref="B216:R216"/>
    <mergeCell ref="S216:T216"/>
    <mergeCell ref="U216:V216"/>
    <mergeCell ref="B214:R214"/>
    <mergeCell ref="S214:T214"/>
    <mergeCell ref="U214:V214"/>
    <mergeCell ref="B215:R215"/>
    <mergeCell ref="B211:R211"/>
    <mergeCell ref="S211:T211"/>
    <mergeCell ref="U211:V211"/>
    <mergeCell ref="B212:R212"/>
    <mergeCell ref="S212:T212"/>
    <mergeCell ref="U212:V212"/>
    <mergeCell ref="U205:V205"/>
    <mergeCell ref="B206:R206"/>
    <mergeCell ref="S206:T206"/>
    <mergeCell ref="B210:R210"/>
    <mergeCell ref="S210:T210"/>
    <mergeCell ref="U210:V210"/>
    <mergeCell ref="B201:R201"/>
    <mergeCell ref="S201:T201"/>
    <mergeCell ref="U201:V201"/>
    <mergeCell ref="S208:T208"/>
    <mergeCell ref="U208:V208"/>
    <mergeCell ref="B209:R209"/>
    <mergeCell ref="S209:T209"/>
    <mergeCell ref="U209:V209"/>
    <mergeCell ref="B205:R205"/>
    <mergeCell ref="S205:T205"/>
    <mergeCell ref="B217:R217"/>
    <mergeCell ref="S217:T217"/>
    <mergeCell ref="B218:R218"/>
    <mergeCell ref="S218:T218"/>
    <mergeCell ref="S215:T215"/>
    <mergeCell ref="U215:V215"/>
    <mergeCell ref="B213:R213"/>
    <mergeCell ref="S213:T213"/>
    <mergeCell ref="U218:V218"/>
    <mergeCell ref="U217:V217"/>
    <mergeCell ref="B238:R238"/>
    <mergeCell ref="S238:T238"/>
    <mergeCell ref="U238:V238"/>
    <mergeCell ref="B237:R237"/>
    <mergeCell ref="S237:T237"/>
    <mergeCell ref="U237:V237"/>
    <mergeCell ref="B234:R234"/>
    <mergeCell ref="S234:T234"/>
    <mergeCell ref="U234:V234"/>
    <mergeCell ref="U235:V235"/>
    <mergeCell ref="B232:R232"/>
    <mergeCell ref="S232:T232"/>
    <mergeCell ref="U232:V232"/>
    <mergeCell ref="B233:R233"/>
    <mergeCell ref="S233:T233"/>
    <mergeCell ref="U233:V233"/>
    <mergeCell ref="S226:T226"/>
    <mergeCell ref="U226:V226"/>
    <mergeCell ref="B230:R230"/>
    <mergeCell ref="S230:T230"/>
    <mergeCell ref="U230:V230"/>
    <mergeCell ref="B231:R231"/>
    <mergeCell ref="S231:T231"/>
    <mergeCell ref="U231:V231"/>
    <mergeCell ref="S221:T221"/>
    <mergeCell ref="U221:V221"/>
    <mergeCell ref="U228:V228"/>
    <mergeCell ref="B229:R229"/>
    <mergeCell ref="S229:T229"/>
    <mergeCell ref="U229:V229"/>
    <mergeCell ref="B225:R225"/>
    <mergeCell ref="S225:T225"/>
    <mergeCell ref="U225:V225"/>
    <mergeCell ref="B226:R226"/>
    <mergeCell ref="B227:R227"/>
    <mergeCell ref="S227:T227"/>
    <mergeCell ref="U227:V227"/>
    <mergeCell ref="B228:R228"/>
    <mergeCell ref="S228:T228"/>
    <mergeCell ref="B235:R235"/>
    <mergeCell ref="S235:T235"/>
    <mergeCell ref="B236:R236"/>
    <mergeCell ref="S236:T236"/>
    <mergeCell ref="U236:V236"/>
    <mergeCell ref="U248:V248"/>
    <mergeCell ref="B249:R249"/>
    <mergeCell ref="S249:T249"/>
    <mergeCell ref="U249:V249"/>
    <mergeCell ref="B252:R252"/>
    <mergeCell ref="S252:T252"/>
    <mergeCell ref="U252:V252"/>
    <mergeCell ref="B251:R251"/>
    <mergeCell ref="B250:R250"/>
    <mergeCell ref="S250:T250"/>
    <mergeCell ref="B245:R245"/>
    <mergeCell ref="S245:T245"/>
    <mergeCell ref="U245:V245"/>
    <mergeCell ref="B246:R246"/>
    <mergeCell ref="S246:T246"/>
    <mergeCell ref="U246:V246"/>
    <mergeCell ref="S243:T243"/>
    <mergeCell ref="U243:V243"/>
    <mergeCell ref="B244:R244"/>
    <mergeCell ref="S244:T244"/>
    <mergeCell ref="U244:V244"/>
    <mergeCell ref="B241:R241"/>
    <mergeCell ref="S241:T241"/>
    <mergeCell ref="U241:V241"/>
    <mergeCell ref="B242:R242"/>
    <mergeCell ref="S242:T242"/>
    <mergeCell ref="U242:V242"/>
    <mergeCell ref="B240:R240"/>
    <mergeCell ref="S240:T240"/>
    <mergeCell ref="U240:V240"/>
    <mergeCell ref="B239:R239"/>
    <mergeCell ref="S239:T239"/>
    <mergeCell ref="U239:V239"/>
    <mergeCell ref="B248:R248"/>
    <mergeCell ref="S248:T248"/>
    <mergeCell ref="B243:R243"/>
    <mergeCell ref="B247:R247"/>
    <mergeCell ref="S247:T247"/>
    <mergeCell ref="U247:V247"/>
    <mergeCell ref="B266:R266"/>
    <mergeCell ref="S266:T266"/>
    <mergeCell ref="U266:V266"/>
    <mergeCell ref="B261:R261"/>
    <mergeCell ref="S261:T261"/>
    <mergeCell ref="U261:V261"/>
    <mergeCell ref="B265:R265"/>
    <mergeCell ref="S265:T265"/>
    <mergeCell ref="U265:V265"/>
    <mergeCell ref="B262:R262"/>
    <mergeCell ref="S262:T262"/>
    <mergeCell ref="U262:V262"/>
    <mergeCell ref="B258:R258"/>
    <mergeCell ref="S258:T258"/>
    <mergeCell ref="U258:V258"/>
    <mergeCell ref="B260:R260"/>
    <mergeCell ref="S260:T260"/>
    <mergeCell ref="U260:V260"/>
    <mergeCell ref="B256:R256"/>
    <mergeCell ref="S256:T256"/>
    <mergeCell ref="U256:V256"/>
    <mergeCell ref="B257:R257"/>
    <mergeCell ref="S257:T257"/>
    <mergeCell ref="U257:V257"/>
    <mergeCell ref="B254:R254"/>
    <mergeCell ref="S254:T254"/>
    <mergeCell ref="U254:V254"/>
    <mergeCell ref="B255:R255"/>
    <mergeCell ref="S255:T255"/>
    <mergeCell ref="U255:V255"/>
    <mergeCell ref="U250:V250"/>
    <mergeCell ref="S251:T251"/>
    <mergeCell ref="U251:V251"/>
    <mergeCell ref="B253:R253"/>
    <mergeCell ref="S253:T253"/>
    <mergeCell ref="U253:V253"/>
    <mergeCell ref="B259:R259"/>
    <mergeCell ref="S259:T259"/>
    <mergeCell ref="U259:V259"/>
    <mergeCell ref="B263:R263"/>
    <mergeCell ref="S263:T263"/>
    <mergeCell ref="U263:V263"/>
    <mergeCell ref="B264:R264"/>
    <mergeCell ref="S264:T264"/>
    <mergeCell ref="U264:V264"/>
    <mergeCell ref="B282:R282"/>
    <mergeCell ref="S282:T282"/>
    <mergeCell ref="U282:V282"/>
    <mergeCell ref="S283:T283"/>
    <mergeCell ref="U283:V283"/>
    <mergeCell ref="U280:V280"/>
    <mergeCell ref="B281:R281"/>
    <mergeCell ref="S281:T281"/>
    <mergeCell ref="U281:V281"/>
    <mergeCell ref="B277:R277"/>
    <mergeCell ref="S277:T277"/>
    <mergeCell ref="U277:V277"/>
    <mergeCell ref="B278:R278"/>
    <mergeCell ref="S278:T278"/>
    <mergeCell ref="U278:V278"/>
    <mergeCell ref="B274:R274"/>
    <mergeCell ref="S274:T274"/>
    <mergeCell ref="U274:V274"/>
    <mergeCell ref="U275:V275"/>
    <mergeCell ref="B272:R272"/>
    <mergeCell ref="S272:T272"/>
    <mergeCell ref="U272:V272"/>
    <mergeCell ref="B273:R273"/>
    <mergeCell ref="S273:T273"/>
    <mergeCell ref="U273:V273"/>
    <mergeCell ref="B270:R270"/>
    <mergeCell ref="S270:T270"/>
    <mergeCell ref="U270:V270"/>
    <mergeCell ref="B271:R271"/>
    <mergeCell ref="S271:T271"/>
    <mergeCell ref="U271:V271"/>
    <mergeCell ref="B269:R269"/>
    <mergeCell ref="S269:T269"/>
    <mergeCell ref="U269:V269"/>
    <mergeCell ref="B283:R283"/>
    <mergeCell ref="B275:R275"/>
    <mergeCell ref="S275:T275"/>
    <mergeCell ref="B276:R276"/>
    <mergeCell ref="S276:T276"/>
    <mergeCell ref="U276:V276"/>
    <mergeCell ref="B279:R279"/>
    <mergeCell ref="S279:T279"/>
    <mergeCell ref="U279:V279"/>
    <mergeCell ref="B280:R280"/>
    <mergeCell ref="S280:T280"/>
    <mergeCell ref="B287:R287"/>
    <mergeCell ref="S287:T287"/>
    <mergeCell ref="U287:V287"/>
    <mergeCell ref="B286:R286"/>
    <mergeCell ref="S286:T286"/>
    <mergeCell ref="U286:V286"/>
    <mergeCell ref="B284:R284"/>
    <mergeCell ref="S284:T284"/>
    <mergeCell ref="U284:V284"/>
    <mergeCell ref="B285:R285"/>
    <mergeCell ref="S285:T285"/>
    <mergeCell ref="U285:V285"/>
    <mergeCell ref="B321:R321"/>
    <mergeCell ref="S321:T321"/>
    <mergeCell ref="U321:V321"/>
    <mergeCell ref="B322:R322"/>
    <mergeCell ref="S322:T322"/>
    <mergeCell ref="U322:V322"/>
    <mergeCell ref="U317:V317"/>
    <mergeCell ref="B318:R318"/>
    <mergeCell ref="S318:T318"/>
    <mergeCell ref="U318:V318"/>
    <mergeCell ref="B317:R317"/>
    <mergeCell ref="B320:R320"/>
    <mergeCell ref="S320:T320"/>
    <mergeCell ref="U320:V320"/>
    <mergeCell ref="B316:R316"/>
    <mergeCell ref="S316:T316"/>
    <mergeCell ref="U316:V316"/>
    <mergeCell ref="B315:R315"/>
    <mergeCell ref="S315:T315"/>
    <mergeCell ref="U315:V315"/>
    <mergeCell ref="B314:R314"/>
    <mergeCell ref="S314:T314"/>
    <mergeCell ref="U314:V314"/>
    <mergeCell ref="B313:R313"/>
    <mergeCell ref="S313:T313"/>
    <mergeCell ref="U313:V313"/>
    <mergeCell ref="B310:R310"/>
    <mergeCell ref="S310:T310"/>
    <mergeCell ref="U310:V310"/>
    <mergeCell ref="B309:R309"/>
    <mergeCell ref="S309:T309"/>
    <mergeCell ref="U309:V309"/>
    <mergeCell ref="B302:R302"/>
    <mergeCell ref="S302:T302"/>
    <mergeCell ref="U302:V302"/>
    <mergeCell ref="B306:R306"/>
    <mergeCell ref="S306:T306"/>
    <mergeCell ref="U306:V306"/>
    <mergeCell ref="B305:R305"/>
    <mergeCell ref="S305:T305"/>
    <mergeCell ref="U305:V305"/>
    <mergeCell ref="B319:R319"/>
    <mergeCell ref="S319:T319"/>
    <mergeCell ref="B311:R311"/>
    <mergeCell ref="S311:T311"/>
    <mergeCell ref="U311:V311"/>
    <mergeCell ref="B312:R312"/>
    <mergeCell ref="S312:T312"/>
    <mergeCell ref="U312:V312"/>
    <mergeCell ref="B307:R307"/>
    <mergeCell ref="S307:T307"/>
    <mergeCell ref="U307:V307"/>
    <mergeCell ref="B308:R308"/>
    <mergeCell ref="S308:T308"/>
    <mergeCell ref="U308:V308"/>
    <mergeCell ref="B303:R303"/>
    <mergeCell ref="S303:T303"/>
    <mergeCell ref="U303:V303"/>
    <mergeCell ref="B304:R304"/>
    <mergeCell ref="S304:T304"/>
    <mergeCell ref="U304:V304"/>
    <mergeCell ref="B335:R335"/>
    <mergeCell ref="S335:T335"/>
    <mergeCell ref="U335:V335"/>
    <mergeCell ref="B336:R336"/>
    <mergeCell ref="S336:T336"/>
    <mergeCell ref="U336:V336"/>
    <mergeCell ref="B333:R333"/>
    <mergeCell ref="S333:T333"/>
    <mergeCell ref="U333:V333"/>
    <mergeCell ref="B334:R334"/>
    <mergeCell ref="S334:T334"/>
    <mergeCell ref="U334:V334"/>
    <mergeCell ref="U331:V331"/>
    <mergeCell ref="B331:R331"/>
    <mergeCell ref="S331:T331"/>
    <mergeCell ref="B332:R332"/>
    <mergeCell ref="S332:T332"/>
    <mergeCell ref="U332:V332"/>
    <mergeCell ref="B327:R327"/>
    <mergeCell ref="S327:T327"/>
    <mergeCell ref="U327:V327"/>
    <mergeCell ref="B330:R330"/>
    <mergeCell ref="S330:T330"/>
    <mergeCell ref="U330:V330"/>
    <mergeCell ref="B325:R325"/>
    <mergeCell ref="S325:T325"/>
    <mergeCell ref="U325:V325"/>
    <mergeCell ref="B326:R326"/>
    <mergeCell ref="S326:T326"/>
    <mergeCell ref="U326:V326"/>
    <mergeCell ref="B323:R323"/>
    <mergeCell ref="S323:T323"/>
    <mergeCell ref="U323:V323"/>
    <mergeCell ref="B324:R324"/>
    <mergeCell ref="S324:T324"/>
    <mergeCell ref="U324:V324"/>
    <mergeCell ref="B328:R328"/>
    <mergeCell ref="S328:T328"/>
    <mergeCell ref="B329:R329"/>
    <mergeCell ref="S329:T329"/>
    <mergeCell ref="U328:V328"/>
    <mergeCell ref="U329:V329"/>
    <mergeCell ref="U319:V319"/>
    <mergeCell ref="S348:T348"/>
    <mergeCell ref="U348:V348"/>
    <mergeCell ref="B347:R347"/>
    <mergeCell ref="S347:T347"/>
    <mergeCell ref="B345:R345"/>
    <mergeCell ref="S345:T345"/>
    <mergeCell ref="U345:V345"/>
    <mergeCell ref="B346:R346"/>
    <mergeCell ref="S346:T346"/>
    <mergeCell ref="U346:V346"/>
    <mergeCell ref="B343:R343"/>
    <mergeCell ref="S343:T343"/>
    <mergeCell ref="U343:V343"/>
    <mergeCell ref="B344:R344"/>
    <mergeCell ref="S344:T344"/>
    <mergeCell ref="U344:V344"/>
    <mergeCell ref="B341:R341"/>
    <mergeCell ref="S341:T341"/>
    <mergeCell ref="U341:V341"/>
    <mergeCell ref="B342:R342"/>
    <mergeCell ref="S342:T342"/>
    <mergeCell ref="U342:V342"/>
    <mergeCell ref="B339:R339"/>
    <mergeCell ref="S339:T339"/>
    <mergeCell ref="U339:V339"/>
    <mergeCell ref="B340:R340"/>
    <mergeCell ref="S340:T340"/>
    <mergeCell ref="U340:V340"/>
    <mergeCell ref="B337:R337"/>
    <mergeCell ref="S337:T337"/>
    <mergeCell ref="U337:V337"/>
    <mergeCell ref="B338:R338"/>
    <mergeCell ref="S338:T338"/>
    <mergeCell ref="U338:V338"/>
    <mergeCell ref="B361:R361"/>
    <mergeCell ref="S361:T361"/>
    <mergeCell ref="U361:V361"/>
    <mergeCell ref="B362:R362"/>
    <mergeCell ref="S362:T362"/>
    <mergeCell ref="U362:V362"/>
    <mergeCell ref="B359:R359"/>
    <mergeCell ref="S359:T359"/>
    <mergeCell ref="U359:V359"/>
    <mergeCell ref="B360:R360"/>
    <mergeCell ref="S360:T360"/>
    <mergeCell ref="U360:V360"/>
    <mergeCell ref="B357:R357"/>
    <mergeCell ref="S357:T357"/>
    <mergeCell ref="U357:V357"/>
    <mergeCell ref="B358:R358"/>
    <mergeCell ref="S358:T358"/>
    <mergeCell ref="U358:V358"/>
    <mergeCell ref="B354:R354"/>
    <mergeCell ref="S354:T354"/>
    <mergeCell ref="U354:V354"/>
    <mergeCell ref="B355:R355"/>
    <mergeCell ref="S355:T355"/>
    <mergeCell ref="U355:V355"/>
    <mergeCell ref="B351:R351"/>
    <mergeCell ref="S351:T351"/>
    <mergeCell ref="U351:V351"/>
    <mergeCell ref="B352:R352"/>
    <mergeCell ref="S352:T352"/>
    <mergeCell ref="U352:V352"/>
    <mergeCell ref="B349:R349"/>
    <mergeCell ref="S349:T349"/>
    <mergeCell ref="U349:V349"/>
    <mergeCell ref="B350:R350"/>
    <mergeCell ref="S350:T350"/>
    <mergeCell ref="U350:V350"/>
    <mergeCell ref="B356:R356"/>
    <mergeCell ref="S356:T356"/>
    <mergeCell ref="U356:V356"/>
    <mergeCell ref="B353:R353"/>
    <mergeCell ref="S353:T353"/>
    <mergeCell ref="U353:V353"/>
    <mergeCell ref="B373:R373"/>
    <mergeCell ref="S373:T373"/>
    <mergeCell ref="U373:V373"/>
    <mergeCell ref="B374:R374"/>
    <mergeCell ref="S374:T374"/>
    <mergeCell ref="U374:V374"/>
    <mergeCell ref="B371:R371"/>
    <mergeCell ref="S371:T371"/>
    <mergeCell ref="U371:V371"/>
    <mergeCell ref="B372:R372"/>
    <mergeCell ref="S372:T372"/>
    <mergeCell ref="U372:V372"/>
    <mergeCell ref="S369:T369"/>
    <mergeCell ref="U369:V369"/>
    <mergeCell ref="B370:R370"/>
    <mergeCell ref="S370:T370"/>
    <mergeCell ref="U370:V370"/>
    <mergeCell ref="B369:R369"/>
    <mergeCell ref="B367:R367"/>
    <mergeCell ref="S367:T367"/>
    <mergeCell ref="U367:V367"/>
    <mergeCell ref="B368:R368"/>
    <mergeCell ref="S368:T368"/>
    <mergeCell ref="U368:V368"/>
    <mergeCell ref="B366:R366"/>
    <mergeCell ref="S366:T366"/>
    <mergeCell ref="U366:V366"/>
    <mergeCell ref="B365:R365"/>
    <mergeCell ref="S365:T365"/>
    <mergeCell ref="U365:V365"/>
    <mergeCell ref="B363:R363"/>
    <mergeCell ref="S363:T363"/>
    <mergeCell ref="U363:V363"/>
    <mergeCell ref="B364:R364"/>
    <mergeCell ref="S364:T364"/>
    <mergeCell ref="U364:V364"/>
    <mergeCell ref="B387:R387"/>
    <mergeCell ref="S387:T387"/>
    <mergeCell ref="U387:V387"/>
    <mergeCell ref="B383:R383"/>
    <mergeCell ref="S383:T383"/>
    <mergeCell ref="U383:V383"/>
    <mergeCell ref="B384:R384"/>
    <mergeCell ref="S384:T384"/>
    <mergeCell ref="U384:V384"/>
    <mergeCell ref="B385:R385"/>
    <mergeCell ref="B381:R381"/>
    <mergeCell ref="S381:T381"/>
    <mergeCell ref="U381:V381"/>
    <mergeCell ref="B382:R382"/>
    <mergeCell ref="S382:T382"/>
    <mergeCell ref="U382:V382"/>
    <mergeCell ref="B379:R379"/>
    <mergeCell ref="S379:T379"/>
    <mergeCell ref="U379:V379"/>
    <mergeCell ref="B380:R380"/>
    <mergeCell ref="S380:T380"/>
    <mergeCell ref="U380:V380"/>
    <mergeCell ref="B377:R377"/>
    <mergeCell ref="S377:T377"/>
    <mergeCell ref="U377:V377"/>
    <mergeCell ref="B378:R378"/>
    <mergeCell ref="S378:T378"/>
    <mergeCell ref="U378:V378"/>
    <mergeCell ref="B375:R375"/>
    <mergeCell ref="S375:T375"/>
    <mergeCell ref="U375:V375"/>
    <mergeCell ref="B376:R376"/>
    <mergeCell ref="S376:T376"/>
    <mergeCell ref="U376:V376"/>
    <mergeCell ref="S385:T385"/>
    <mergeCell ref="U385:V385"/>
    <mergeCell ref="B398:R398"/>
    <mergeCell ref="S398:T398"/>
    <mergeCell ref="U398:V398"/>
    <mergeCell ref="B399:R399"/>
    <mergeCell ref="S399:T399"/>
    <mergeCell ref="U399:V399"/>
    <mergeCell ref="B395:R395"/>
    <mergeCell ref="S395:T395"/>
    <mergeCell ref="U395:V395"/>
    <mergeCell ref="B396:R396"/>
    <mergeCell ref="S396:T396"/>
    <mergeCell ref="U396:V396"/>
    <mergeCell ref="B393:R393"/>
    <mergeCell ref="S393:T393"/>
    <mergeCell ref="U393:V393"/>
    <mergeCell ref="B394:R394"/>
    <mergeCell ref="S394:T394"/>
    <mergeCell ref="U394:V394"/>
    <mergeCell ref="B391:R391"/>
    <mergeCell ref="S391:T391"/>
    <mergeCell ref="U391:V391"/>
    <mergeCell ref="B392:R392"/>
    <mergeCell ref="S392:T392"/>
    <mergeCell ref="U392:V392"/>
    <mergeCell ref="B390:R390"/>
    <mergeCell ref="S390:T390"/>
    <mergeCell ref="U390:V390"/>
    <mergeCell ref="B389:R389"/>
    <mergeCell ref="B388:R388"/>
    <mergeCell ref="S388:T388"/>
    <mergeCell ref="U388:V388"/>
    <mergeCell ref="S389:T389"/>
    <mergeCell ref="U389:V389"/>
    <mergeCell ref="B397:R397"/>
    <mergeCell ref="S397:T397"/>
    <mergeCell ref="U397:V397"/>
    <mergeCell ref="B410:R410"/>
    <mergeCell ref="S410:T410"/>
    <mergeCell ref="U410:V410"/>
    <mergeCell ref="B409:R409"/>
    <mergeCell ref="S409:T409"/>
    <mergeCell ref="U409:V409"/>
    <mergeCell ref="B407:R407"/>
    <mergeCell ref="S407:T407"/>
    <mergeCell ref="U407:V407"/>
    <mergeCell ref="B408:R408"/>
    <mergeCell ref="S408:T408"/>
    <mergeCell ref="U408:V408"/>
    <mergeCell ref="B405:R405"/>
    <mergeCell ref="S405:T405"/>
    <mergeCell ref="U405:V405"/>
    <mergeCell ref="B406:R406"/>
    <mergeCell ref="S406:T406"/>
    <mergeCell ref="U406:V406"/>
    <mergeCell ref="B403:R403"/>
    <mergeCell ref="S403:T403"/>
    <mergeCell ref="U403:V403"/>
    <mergeCell ref="B404:R404"/>
    <mergeCell ref="S404:T404"/>
    <mergeCell ref="U404:V404"/>
    <mergeCell ref="B402:R402"/>
    <mergeCell ref="S402:T402"/>
    <mergeCell ref="U402:V402"/>
    <mergeCell ref="B401:R401"/>
    <mergeCell ref="B400:R400"/>
    <mergeCell ref="S400:T400"/>
    <mergeCell ref="U400:V400"/>
    <mergeCell ref="S401:T401"/>
    <mergeCell ref="U401:V401"/>
    <mergeCell ref="B421:R421"/>
    <mergeCell ref="S421:T421"/>
    <mergeCell ref="U421:V421"/>
    <mergeCell ref="B422:R422"/>
    <mergeCell ref="S422:T422"/>
    <mergeCell ref="U422:V422"/>
    <mergeCell ref="B419:R419"/>
    <mergeCell ref="S419:T419"/>
    <mergeCell ref="U419:V419"/>
    <mergeCell ref="B420:R420"/>
    <mergeCell ref="S420:T420"/>
    <mergeCell ref="U420:V420"/>
    <mergeCell ref="B417:R417"/>
    <mergeCell ref="S417:T417"/>
    <mergeCell ref="U417:V417"/>
    <mergeCell ref="B418:R418"/>
    <mergeCell ref="S418:T418"/>
    <mergeCell ref="U418:V418"/>
    <mergeCell ref="B415:R415"/>
    <mergeCell ref="S415:T415"/>
    <mergeCell ref="U415:V415"/>
    <mergeCell ref="B416:R416"/>
    <mergeCell ref="S416:T416"/>
    <mergeCell ref="U416:V416"/>
    <mergeCell ref="B413:R413"/>
    <mergeCell ref="S413:T413"/>
    <mergeCell ref="U413:V413"/>
    <mergeCell ref="B414:R414"/>
    <mergeCell ref="S414:T414"/>
    <mergeCell ref="U414:V414"/>
    <mergeCell ref="B411:R411"/>
    <mergeCell ref="S411:T411"/>
    <mergeCell ref="U411:V411"/>
    <mergeCell ref="B412:R412"/>
    <mergeCell ref="S412:T412"/>
    <mergeCell ref="U412:V412"/>
    <mergeCell ref="B434:R434"/>
    <mergeCell ref="S434:T434"/>
    <mergeCell ref="U434:V434"/>
    <mergeCell ref="B433:R433"/>
    <mergeCell ref="S433:T433"/>
    <mergeCell ref="U433:V433"/>
    <mergeCell ref="B431:R431"/>
    <mergeCell ref="S431:T431"/>
    <mergeCell ref="U431:V431"/>
    <mergeCell ref="B432:R432"/>
    <mergeCell ref="S432:T432"/>
    <mergeCell ref="U432:V432"/>
    <mergeCell ref="B429:R429"/>
    <mergeCell ref="S429:T429"/>
    <mergeCell ref="U429:V429"/>
    <mergeCell ref="B430:R430"/>
    <mergeCell ref="S430:T430"/>
    <mergeCell ref="U430:V430"/>
    <mergeCell ref="B427:R427"/>
    <mergeCell ref="S427:T427"/>
    <mergeCell ref="U427:V427"/>
    <mergeCell ref="B428:R428"/>
    <mergeCell ref="S428:T428"/>
    <mergeCell ref="U428:V428"/>
    <mergeCell ref="S425:T425"/>
    <mergeCell ref="U425:V425"/>
    <mergeCell ref="B426:R426"/>
    <mergeCell ref="S426:T426"/>
    <mergeCell ref="U426:V426"/>
    <mergeCell ref="B425:R425"/>
    <mergeCell ref="B423:R423"/>
    <mergeCell ref="S423:T423"/>
    <mergeCell ref="U423:V423"/>
    <mergeCell ref="B424:R424"/>
    <mergeCell ref="S424:T424"/>
    <mergeCell ref="U424:V424"/>
    <mergeCell ref="B445:R445"/>
    <mergeCell ref="S445:T445"/>
    <mergeCell ref="U445:V445"/>
    <mergeCell ref="B446:R446"/>
    <mergeCell ref="S446:T446"/>
    <mergeCell ref="U446:V446"/>
    <mergeCell ref="B443:R443"/>
    <mergeCell ref="S443:T443"/>
    <mergeCell ref="U443:V443"/>
    <mergeCell ref="B444:R444"/>
    <mergeCell ref="S444:T444"/>
    <mergeCell ref="U444:V444"/>
    <mergeCell ref="B441:R441"/>
    <mergeCell ref="S441:T441"/>
    <mergeCell ref="U441:V441"/>
    <mergeCell ref="B442:R442"/>
    <mergeCell ref="S442:T442"/>
    <mergeCell ref="U442:V442"/>
    <mergeCell ref="B439:R439"/>
    <mergeCell ref="S439:T439"/>
    <mergeCell ref="U439:V439"/>
    <mergeCell ref="B440:R440"/>
    <mergeCell ref="S440:T440"/>
    <mergeCell ref="U440:V440"/>
    <mergeCell ref="S437:T437"/>
    <mergeCell ref="U437:V437"/>
    <mergeCell ref="B438:R438"/>
    <mergeCell ref="S438:T438"/>
    <mergeCell ref="U438:V438"/>
    <mergeCell ref="B437:R437"/>
    <mergeCell ref="U435:V435"/>
    <mergeCell ref="B436:R436"/>
    <mergeCell ref="S436:T436"/>
    <mergeCell ref="U436:V436"/>
    <mergeCell ref="B435:R435"/>
    <mergeCell ref="S435:T435"/>
    <mergeCell ref="B458:R458"/>
    <mergeCell ref="S458:T458"/>
    <mergeCell ref="U458:V458"/>
    <mergeCell ref="B457:R457"/>
    <mergeCell ref="S457:T457"/>
    <mergeCell ref="U457:V457"/>
    <mergeCell ref="B455:R455"/>
    <mergeCell ref="S455:T455"/>
    <mergeCell ref="U455:V455"/>
    <mergeCell ref="B456:R456"/>
    <mergeCell ref="S456:T456"/>
    <mergeCell ref="U456:V456"/>
    <mergeCell ref="B453:R453"/>
    <mergeCell ref="S453:T453"/>
    <mergeCell ref="U453:V453"/>
    <mergeCell ref="B454:R454"/>
    <mergeCell ref="S454:T454"/>
    <mergeCell ref="U454:V454"/>
    <mergeCell ref="B451:R451"/>
    <mergeCell ref="S451:T451"/>
    <mergeCell ref="U451:V451"/>
    <mergeCell ref="B452:R452"/>
    <mergeCell ref="S452:T452"/>
    <mergeCell ref="U452:V452"/>
    <mergeCell ref="U449:V449"/>
    <mergeCell ref="B450:R450"/>
    <mergeCell ref="S450:T450"/>
    <mergeCell ref="U450:V450"/>
    <mergeCell ref="B449:R449"/>
    <mergeCell ref="S449:T449"/>
    <mergeCell ref="B447:R447"/>
    <mergeCell ref="S447:T447"/>
    <mergeCell ref="U447:V447"/>
    <mergeCell ref="B448:R448"/>
    <mergeCell ref="S448:T448"/>
    <mergeCell ref="U448:V448"/>
    <mergeCell ref="B469:R469"/>
    <mergeCell ref="S469:T469"/>
    <mergeCell ref="U469:V469"/>
    <mergeCell ref="B470:R470"/>
    <mergeCell ref="S470:T470"/>
    <mergeCell ref="U470:V470"/>
    <mergeCell ref="B467:R467"/>
    <mergeCell ref="S467:T467"/>
    <mergeCell ref="U467:V467"/>
    <mergeCell ref="B468:R468"/>
    <mergeCell ref="S468:T468"/>
    <mergeCell ref="U468:V468"/>
    <mergeCell ref="B465:R465"/>
    <mergeCell ref="S465:T465"/>
    <mergeCell ref="U465:V465"/>
    <mergeCell ref="B466:R466"/>
    <mergeCell ref="S466:T466"/>
    <mergeCell ref="U466:V466"/>
    <mergeCell ref="B463:R463"/>
    <mergeCell ref="S463:T463"/>
    <mergeCell ref="U463:V463"/>
    <mergeCell ref="B464:R464"/>
    <mergeCell ref="S464:T464"/>
    <mergeCell ref="U464:V464"/>
    <mergeCell ref="B461:R461"/>
    <mergeCell ref="S461:T461"/>
    <mergeCell ref="U461:V461"/>
    <mergeCell ref="B462:R462"/>
    <mergeCell ref="S462:T462"/>
    <mergeCell ref="U462:V462"/>
    <mergeCell ref="B459:R459"/>
    <mergeCell ref="S459:T459"/>
    <mergeCell ref="U459:V459"/>
    <mergeCell ref="B460:R460"/>
    <mergeCell ref="S460:T460"/>
    <mergeCell ref="U460:V460"/>
    <mergeCell ref="S481:T481"/>
    <mergeCell ref="U481:V481"/>
    <mergeCell ref="B482:R482"/>
    <mergeCell ref="S482:T482"/>
    <mergeCell ref="U482:V482"/>
    <mergeCell ref="B481:R481"/>
    <mergeCell ref="B479:R479"/>
    <mergeCell ref="S479:T479"/>
    <mergeCell ref="U479:V479"/>
    <mergeCell ref="B480:R480"/>
    <mergeCell ref="S480:T480"/>
    <mergeCell ref="U480:V480"/>
    <mergeCell ref="B477:R477"/>
    <mergeCell ref="S477:T477"/>
    <mergeCell ref="U477:V477"/>
    <mergeCell ref="B478:R478"/>
    <mergeCell ref="S478:T478"/>
    <mergeCell ref="U478:V478"/>
    <mergeCell ref="B475:R475"/>
    <mergeCell ref="S475:T475"/>
    <mergeCell ref="U475:V475"/>
    <mergeCell ref="B476:R476"/>
    <mergeCell ref="S476:T476"/>
    <mergeCell ref="U476:V476"/>
    <mergeCell ref="B473:R473"/>
    <mergeCell ref="S473:T473"/>
    <mergeCell ref="U473:V473"/>
    <mergeCell ref="B474:R474"/>
    <mergeCell ref="S474:T474"/>
    <mergeCell ref="U474:V474"/>
    <mergeCell ref="B471:R471"/>
    <mergeCell ref="S471:T471"/>
    <mergeCell ref="U471:V471"/>
    <mergeCell ref="B472:R472"/>
    <mergeCell ref="S472:T472"/>
    <mergeCell ref="U472:V472"/>
    <mergeCell ref="B493:R493"/>
    <mergeCell ref="S493:T493"/>
    <mergeCell ref="U493:V493"/>
    <mergeCell ref="B494:R494"/>
    <mergeCell ref="S494:T494"/>
    <mergeCell ref="U494:V494"/>
    <mergeCell ref="B491:R491"/>
    <mergeCell ref="S491:T491"/>
    <mergeCell ref="U491:V491"/>
    <mergeCell ref="B492:R492"/>
    <mergeCell ref="S492:T492"/>
    <mergeCell ref="U492:V492"/>
    <mergeCell ref="B489:R489"/>
    <mergeCell ref="S489:T489"/>
    <mergeCell ref="U489:V489"/>
    <mergeCell ref="B490:R490"/>
    <mergeCell ref="S490:T490"/>
    <mergeCell ref="U490:V490"/>
    <mergeCell ref="B487:R487"/>
    <mergeCell ref="S487:T487"/>
    <mergeCell ref="U487:V487"/>
    <mergeCell ref="B488:R488"/>
    <mergeCell ref="S488:T488"/>
    <mergeCell ref="U488:V488"/>
    <mergeCell ref="B485:R485"/>
    <mergeCell ref="S485:T485"/>
    <mergeCell ref="U485:V485"/>
    <mergeCell ref="B486:R486"/>
    <mergeCell ref="S486:T486"/>
    <mergeCell ref="U486:V486"/>
    <mergeCell ref="B483:R483"/>
    <mergeCell ref="S483:T483"/>
    <mergeCell ref="U483:V483"/>
    <mergeCell ref="B484:R484"/>
    <mergeCell ref="S484:T484"/>
    <mergeCell ref="U484:V484"/>
    <mergeCell ref="B506:R506"/>
    <mergeCell ref="S506:T506"/>
    <mergeCell ref="U506:V506"/>
    <mergeCell ref="B505:R505"/>
    <mergeCell ref="S505:T505"/>
    <mergeCell ref="U505:V505"/>
    <mergeCell ref="B503:R503"/>
    <mergeCell ref="S503:T503"/>
    <mergeCell ref="U503:V503"/>
    <mergeCell ref="B504:R504"/>
    <mergeCell ref="S504:T504"/>
    <mergeCell ref="U504:V504"/>
    <mergeCell ref="B501:R501"/>
    <mergeCell ref="S501:T501"/>
    <mergeCell ref="U501:V501"/>
    <mergeCell ref="B502:R502"/>
    <mergeCell ref="S502:T502"/>
    <mergeCell ref="U502:V502"/>
    <mergeCell ref="B499:R499"/>
    <mergeCell ref="S499:T499"/>
    <mergeCell ref="U499:V499"/>
    <mergeCell ref="B500:R500"/>
    <mergeCell ref="S500:T500"/>
    <mergeCell ref="U500:V500"/>
    <mergeCell ref="U497:V497"/>
    <mergeCell ref="B498:R498"/>
    <mergeCell ref="S498:T498"/>
    <mergeCell ref="U498:V498"/>
    <mergeCell ref="B497:R497"/>
    <mergeCell ref="S497:T497"/>
    <mergeCell ref="B495:R495"/>
    <mergeCell ref="S495:T495"/>
    <mergeCell ref="U495:V495"/>
    <mergeCell ref="B496:R496"/>
    <mergeCell ref="S496:T496"/>
    <mergeCell ref="U496:V496"/>
    <mergeCell ref="B517:R517"/>
    <mergeCell ref="S517:T517"/>
    <mergeCell ref="U517:V517"/>
    <mergeCell ref="B518:R518"/>
    <mergeCell ref="S518:T518"/>
    <mergeCell ref="U518:V518"/>
    <mergeCell ref="B515:R515"/>
    <mergeCell ref="S515:T515"/>
    <mergeCell ref="U515:V515"/>
    <mergeCell ref="B516:R516"/>
    <mergeCell ref="S516:T516"/>
    <mergeCell ref="U516:V516"/>
    <mergeCell ref="B513:R513"/>
    <mergeCell ref="S513:T513"/>
    <mergeCell ref="U513:V513"/>
    <mergeCell ref="B514:R514"/>
    <mergeCell ref="S514:T514"/>
    <mergeCell ref="U514:V514"/>
    <mergeCell ref="B511:R511"/>
    <mergeCell ref="S511:T511"/>
    <mergeCell ref="U511:V511"/>
    <mergeCell ref="B512:R512"/>
    <mergeCell ref="S512:T512"/>
    <mergeCell ref="U512:V512"/>
    <mergeCell ref="B509:R509"/>
    <mergeCell ref="S509:T509"/>
    <mergeCell ref="U509:V509"/>
    <mergeCell ref="B510:R510"/>
    <mergeCell ref="S510:T510"/>
    <mergeCell ref="U510:V510"/>
    <mergeCell ref="B507:R507"/>
    <mergeCell ref="S507:T507"/>
    <mergeCell ref="U507:V507"/>
    <mergeCell ref="B508:R508"/>
    <mergeCell ref="S508:T508"/>
    <mergeCell ref="U508:V508"/>
    <mergeCell ref="B529:R529"/>
    <mergeCell ref="S529:T529"/>
    <mergeCell ref="U529:V529"/>
    <mergeCell ref="B530:R530"/>
    <mergeCell ref="S530:T530"/>
    <mergeCell ref="U530:V530"/>
    <mergeCell ref="B527:R527"/>
    <mergeCell ref="S527:T527"/>
    <mergeCell ref="U527:V527"/>
    <mergeCell ref="B528:R528"/>
    <mergeCell ref="S528:T528"/>
    <mergeCell ref="U528:V528"/>
    <mergeCell ref="B525:R525"/>
    <mergeCell ref="S525:T525"/>
    <mergeCell ref="U525:V525"/>
    <mergeCell ref="B526:R526"/>
    <mergeCell ref="S526:T526"/>
    <mergeCell ref="U526:V526"/>
    <mergeCell ref="B524:R524"/>
    <mergeCell ref="S524:T524"/>
    <mergeCell ref="U524:V524"/>
    <mergeCell ref="B523:R523"/>
    <mergeCell ref="S523:T523"/>
    <mergeCell ref="U523:V523"/>
    <mergeCell ref="B521:R521"/>
    <mergeCell ref="S521:T521"/>
    <mergeCell ref="U521:V521"/>
    <mergeCell ref="B522:R522"/>
    <mergeCell ref="S522:T522"/>
    <mergeCell ref="U522:V522"/>
    <mergeCell ref="B519:R519"/>
    <mergeCell ref="S519:T519"/>
    <mergeCell ref="U519:V519"/>
    <mergeCell ref="B520:R520"/>
    <mergeCell ref="S520:T520"/>
    <mergeCell ref="U520:V520"/>
    <mergeCell ref="B541:R541"/>
    <mergeCell ref="S541:T541"/>
    <mergeCell ref="U541:V541"/>
    <mergeCell ref="B542:R542"/>
    <mergeCell ref="S542:T542"/>
    <mergeCell ref="U542:V542"/>
    <mergeCell ref="B539:R539"/>
    <mergeCell ref="S539:T539"/>
    <mergeCell ref="U539:V539"/>
    <mergeCell ref="B540:R540"/>
    <mergeCell ref="S540:T540"/>
    <mergeCell ref="U540:V540"/>
    <mergeCell ref="B537:R537"/>
    <mergeCell ref="S537:T537"/>
    <mergeCell ref="U537:V537"/>
    <mergeCell ref="B538:R538"/>
    <mergeCell ref="S538:T538"/>
    <mergeCell ref="U538:V538"/>
    <mergeCell ref="B535:R535"/>
    <mergeCell ref="S535:T535"/>
    <mergeCell ref="U535:V535"/>
    <mergeCell ref="B536:R536"/>
    <mergeCell ref="S536:T536"/>
    <mergeCell ref="U536:V536"/>
    <mergeCell ref="B533:R533"/>
    <mergeCell ref="S533:T533"/>
    <mergeCell ref="U533:V533"/>
    <mergeCell ref="B534:R534"/>
    <mergeCell ref="S534:T534"/>
    <mergeCell ref="U534:V534"/>
    <mergeCell ref="B531:R531"/>
    <mergeCell ref="S531:T531"/>
    <mergeCell ref="U531:V531"/>
    <mergeCell ref="B532:R532"/>
    <mergeCell ref="S532:T532"/>
    <mergeCell ref="U532:V532"/>
    <mergeCell ref="U557:V557"/>
    <mergeCell ref="B558:R558"/>
    <mergeCell ref="S558:T558"/>
    <mergeCell ref="U558:V558"/>
    <mergeCell ref="B557:R557"/>
    <mergeCell ref="S557:T557"/>
    <mergeCell ref="B556:R556"/>
    <mergeCell ref="S556:T556"/>
    <mergeCell ref="U556:V556"/>
    <mergeCell ref="B555:R555"/>
    <mergeCell ref="B554:R554"/>
    <mergeCell ref="S554:T554"/>
    <mergeCell ref="U554:V554"/>
    <mergeCell ref="S555:T555"/>
    <mergeCell ref="U555:V555"/>
    <mergeCell ref="S550:T550"/>
    <mergeCell ref="U550:V550"/>
    <mergeCell ref="B552:R552"/>
    <mergeCell ref="S552:T552"/>
    <mergeCell ref="U552:V552"/>
    <mergeCell ref="B553:R553"/>
    <mergeCell ref="S553:T553"/>
    <mergeCell ref="U553:V553"/>
    <mergeCell ref="B545:R545"/>
    <mergeCell ref="S545:T545"/>
    <mergeCell ref="U545:V545"/>
    <mergeCell ref="B547:R547"/>
    <mergeCell ref="S547:T547"/>
    <mergeCell ref="U547:V547"/>
    <mergeCell ref="B543:R543"/>
    <mergeCell ref="S543:T543"/>
    <mergeCell ref="U543:V543"/>
    <mergeCell ref="B544:R544"/>
    <mergeCell ref="S544:T544"/>
    <mergeCell ref="U544:V544"/>
    <mergeCell ref="B546:R546"/>
    <mergeCell ref="S546:T546"/>
    <mergeCell ref="U546:V546"/>
    <mergeCell ref="B548:R548"/>
    <mergeCell ref="S548:T548"/>
    <mergeCell ref="U548:V548"/>
    <mergeCell ref="B551:R551"/>
    <mergeCell ref="S551:T551"/>
    <mergeCell ref="U551:V551"/>
    <mergeCell ref="B549:R549"/>
    <mergeCell ref="S549:T549"/>
    <mergeCell ref="U549:V549"/>
    <mergeCell ref="B550:R550"/>
    <mergeCell ref="B569:R569"/>
    <mergeCell ref="S569:T569"/>
    <mergeCell ref="U569:V569"/>
    <mergeCell ref="B570:R570"/>
    <mergeCell ref="S570:T570"/>
    <mergeCell ref="U570:V570"/>
    <mergeCell ref="U567:V567"/>
    <mergeCell ref="B568:R568"/>
    <mergeCell ref="S568:T568"/>
    <mergeCell ref="U568:V568"/>
    <mergeCell ref="B567:R567"/>
    <mergeCell ref="S567:T567"/>
    <mergeCell ref="B565:R565"/>
    <mergeCell ref="S565:T565"/>
    <mergeCell ref="U565:V565"/>
    <mergeCell ref="B566:R566"/>
    <mergeCell ref="S566:T566"/>
    <mergeCell ref="U566:V566"/>
    <mergeCell ref="B564:R564"/>
    <mergeCell ref="S564:T564"/>
    <mergeCell ref="U564:V564"/>
    <mergeCell ref="B563:R563"/>
    <mergeCell ref="S563:T563"/>
    <mergeCell ref="U563:V563"/>
    <mergeCell ref="B561:R561"/>
    <mergeCell ref="S561:T561"/>
    <mergeCell ref="U561:V561"/>
    <mergeCell ref="B562:R562"/>
    <mergeCell ref="S562:T562"/>
    <mergeCell ref="U562:V562"/>
    <mergeCell ref="S559:T559"/>
    <mergeCell ref="U559:V559"/>
    <mergeCell ref="B560:R560"/>
    <mergeCell ref="S560:T560"/>
    <mergeCell ref="U560:V560"/>
    <mergeCell ref="B559:R559"/>
    <mergeCell ref="B581:R581"/>
    <mergeCell ref="S581:T581"/>
    <mergeCell ref="U581:V581"/>
    <mergeCell ref="B582:R582"/>
    <mergeCell ref="S582:T582"/>
    <mergeCell ref="U582:V582"/>
    <mergeCell ref="S579:T579"/>
    <mergeCell ref="U579:V579"/>
    <mergeCell ref="B580:R580"/>
    <mergeCell ref="S580:T580"/>
    <mergeCell ref="U580:V580"/>
    <mergeCell ref="B579:R579"/>
    <mergeCell ref="B577:R577"/>
    <mergeCell ref="S577:T577"/>
    <mergeCell ref="U577:V577"/>
    <mergeCell ref="B578:R578"/>
    <mergeCell ref="S578:T578"/>
    <mergeCell ref="U578:V578"/>
    <mergeCell ref="S575:T575"/>
    <mergeCell ref="U575:V575"/>
    <mergeCell ref="B576:R576"/>
    <mergeCell ref="S576:T576"/>
    <mergeCell ref="U576:V576"/>
    <mergeCell ref="B573:R573"/>
    <mergeCell ref="S573:T573"/>
    <mergeCell ref="U573:V573"/>
    <mergeCell ref="B574:R574"/>
    <mergeCell ref="S574:T574"/>
    <mergeCell ref="U574:V574"/>
    <mergeCell ref="B571:R571"/>
    <mergeCell ref="S571:T571"/>
    <mergeCell ref="U571:V571"/>
    <mergeCell ref="B572:R572"/>
    <mergeCell ref="S572:T572"/>
    <mergeCell ref="U572:V572"/>
    <mergeCell ref="B575:R575"/>
    <mergeCell ref="B595:R595"/>
    <mergeCell ref="S595:T595"/>
    <mergeCell ref="U595:V595"/>
    <mergeCell ref="B594:R594"/>
    <mergeCell ref="S594:T594"/>
    <mergeCell ref="U594:V594"/>
    <mergeCell ref="B592:R592"/>
    <mergeCell ref="S592:T592"/>
    <mergeCell ref="U592:V592"/>
    <mergeCell ref="B593:R593"/>
    <mergeCell ref="S593:T593"/>
    <mergeCell ref="U593:V593"/>
    <mergeCell ref="B590:R590"/>
    <mergeCell ref="S590:T590"/>
    <mergeCell ref="U590:V590"/>
    <mergeCell ref="S591:T591"/>
    <mergeCell ref="U591:V591"/>
    <mergeCell ref="B588:R588"/>
    <mergeCell ref="S588:T588"/>
    <mergeCell ref="U588:V588"/>
    <mergeCell ref="B589:R589"/>
    <mergeCell ref="S589:T589"/>
    <mergeCell ref="U589:V589"/>
    <mergeCell ref="B586:R586"/>
    <mergeCell ref="S586:T586"/>
    <mergeCell ref="U586:V586"/>
    <mergeCell ref="B587:R587"/>
    <mergeCell ref="S587:T587"/>
    <mergeCell ref="U587:V587"/>
    <mergeCell ref="B584:R584"/>
    <mergeCell ref="S584:T584"/>
    <mergeCell ref="U584:V584"/>
    <mergeCell ref="B585:R585"/>
    <mergeCell ref="S585:T585"/>
    <mergeCell ref="U585:V585"/>
    <mergeCell ref="B605:R605"/>
    <mergeCell ref="S605:T605"/>
    <mergeCell ref="U605:V605"/>
    <mergeCell ref="B606:R606"/>
    <mergeCell ref="S606:T606"/>
    <mergeCell ref="U606:V606"/>
    <mergeCell ref="B603:R603"/>
    <mergeCell ref="S603:T603"/>
    <mergeCell ref="U603:V603"/>
    <mergeCell ref="B604:R604"/>
    <mergeCell ref="S604:T604"/>
    <mergeCell ref="U604:V604"/>
    <mergeCell ref="B601:R601"/>
    <mergeCell ref="S601:T601"/>
    <mergeCell ref="U601:V601"/>
    <mergeCell ref="B602:R602"/>
    <mergeCell ref="S602:T602"/>
    <mergeCell ref="U602:V602"/>
    <mergeCell ref="B600:R600"/>
    <mergeCell ref="S600:T600"/>
    <mergeCell ref="U600:V600"/>
    <mergeCell ref="B599:R599"/>
    <mergeCell ref="S599:T599"/>
    <mergeCell ref="U599:V599"/>
    <mergeCell ref="B597:R597"/>
    <mergeCell ref="S597:T597"/>
    <mergeCell ref="U597:V597"/>
    <mergeCell ref="B598:R598"/>
    <mergeCell ref="S598:T598"/>
    <mergeCell ref="U598:V598"/>
    <mergeCell ref="B596:R596"/>
    <mergeCell ref="S596:T596"/>
    <mergeCell ref="U596:V596"/>
    <mergeCell ref="B618:R618"/>
    <mergeCell ref="S618:T618"/>
    <mergeCell ref="U618:V618"/>
    <mergeCell ref="S619:T619"/>
    <mergeCell ref="U619:V619"/>
    <mergeCell ref="B616:R616"/>
    <mergeCell ref="S616:T616"/>
    <mergeCell ref="U616:V616"/>
    <mergeCell ref="B617:R617"/>
    <mergeCell ref="S617:T617"/>
    <mergeCell ref="U617:V617"/>
    <mergeCell ref="S613:T613"/>
    <mergeCell ref="U613:V613"/>
    <mergeCell ref="B614:R614"/>
    <mergeCell ref="S614:T614"/>
    <mergeCell ref="U614:V614"/>
    <mergeCell ref="B613:R613"/>
    <mergeCell ref="B615:R615"/>
    <mergeCell ref="S615:T615"/>
    <mergeCell ref="U615:V615"/>
    <mergeCell ref="B612:R612"/>
    <mergeCell ref="S612:T612"/>
    <mergeCell ref="U612:V612"/>
    <mergeCell ref="B611:R611"/>
    <mergeCell ref="S611:T611"/>
    <mergeCell ref="U611:V611"/>
    <mergeCell ref="B609:R609"/>
    <mergeCell ref="S609:T609"/>
    <mergeCell ref="U609:V609"/>
    <mergeCell ref="B610:R610"/>
    <mergeCell ref="S610:T610"/>
    <mergeCell ref="U610:V610"/>
    <mergeCell ref="S607:T607"/>
    <mergeCell ref="U607:V607"/>
    <mergeCell ref="B608:R608"/>
    <mergeCell ref="S608:T608"/>
    <mergeCell ref="U608:V608"/>
    <mergeCell ref="B607:R607"/>
    <mergeCell ref="B629:R629"/>
    <mergeCell ref="S629:T629"/>
    <mergeCell ref="U629:V629"/>
    <mergeCell ref="B630:R630"/>
    <mergeCell ref="S630:T630"/>
    <mergeCell ref="U630:V630"/>
    <mergeCell ref="B628:R628"/>
    <mergeCell ref="S628:T628"/>
    <mergeCell ref="U628:V628"/>
    <mergeCell ref="B627:R627"/>
    <mergeCell ref="S627:T627"/>
    <mergeCell ref="U627:V627"/>
    <mergeCell ref="B625:R625"/>
    <mergeCell ref="S625:T625"/>
    <mergeCell ref="U625:V625"/>
    <mergeCell ref="B626:R626"/>
    <mergeCell ref="S626:T626"/>
    <mergeCell ref="U626:V626"/>
    <mergeCell ref="S623:T623"/>
    <mergeCell ref="U623:V623"/>
    <mergeCell ref="B624:R624"/>
    <mergeCell ref="S624:T624"/>
    <mergeCell ref="U624:V624"/>
    <mergeCell ref="B623:R623"/>
    <mergeCell ref="B622:R622"/>
    <mergeCell ref="S622:T622"/>
    <mergeCell ref="U622:V622"/>
    <mergeCell ref="B621:R621"/>
    <mergeCell ref="B620:R620"/>
    <mergeCell ref="S620:T620"/>
    <mergeCell ref="U620:V620"/>
    <mergeCell ref="S621:T621"/>
    <mergeCell ref="U621:V621"/>
    <mergeCell ref="B641:R641"/>
    <mergeCell ref="S641:T641"/>
    <mergeCell ref="U641:V641"/>
    <mergeCell ref="B642:R642"/>
    <mergeCell ref="S642:T642"/>
    <mergeCell ref="U642:V642"/>
    <mergeCell ref="S639:T639"/>
    <mergeCell ref="U639:V639"/>
    <mergeCell ref="B640:R640"/>
    <mergeCell ref="S640:T640"/>
    <mergeCell ref="U640:V640"/>
    <mergeCell ref="B639:R639"/>
    <mergeCell ref="B637:R637"/>
    <mergeCell ref="S637:T637"/>
    <mergeCell ref="U637:V637"/>
    <mergeCell ref="B638:R638"/>
    <mergeCell ref="S638:T638"/>
    <mergeCell ref="U638:V638"/>
    <mergeCell ref="B636:R636"/>
    <mergeCell ref="S636:T636"/>
    <mergeCell ref="U636:V636"/>
    <mergeCell ref="B635:R635"/>
    <mergeCell ref="B634:R634"/>
    <mergeCell ref="S634:T634"/>
    <mergeCell ref="U634:V634"/>
    <mergeCell ref="S635:T635"/>
    <mergeCell ref="U635:V635"/>
    <mergeCell ref="B632:R632"/>
    <mergeCell ref="S632:T632"/>
    <mergeCell ref="U632:V632"/>
    <mergeCell ref="B633:R633"/>
    <mergeCell ref="S633:T633"/>
    <mergeCell ref="U633:V633"/>
    <mergeCell ref="B653:R653"/>
    <mergeCell ref="S653:T653"/>
    <mergeCell ref="U653:V653"/>
    <mergeCell ref="B654:R654"/>
    <mergeCell ref="S654:T654"/>
    <mergeCell ref="U654:V654"/>
    <mergeCell ref="S651:T651"/>
    <mergeCell ref="U651:V651"/>
    <mergeCell ref="B652:R652"/>
    <mergeCell ref="S652:T652"/>
    <mergeCell ref="U652:V652"/>
    <mergeCell ref="B649:R649"/>
    <mergeCell ref="S649:T649"/>
    <mergeCell ref="U649:V649"/>
    <mergeCell ref="B650:R650"/>
    <mergeCell ref="S650:T650"/>
    <mergeCell ref="U650:V650"/>
    <mergeCell ref="B647:R647"/>
    <mergeCell ref="S647:T647"/>
    <mergeCell ref="U647:V647"/>
    <mergeCell ref="B648:R648"/>
    <mergeCell ref="S648:T648"/>
    <mergeCell ref="U648:V648"/>
    <mergeCell ref="B645:R645"/>
    <mergeCell ref="S645:T645"/>
    <mergeCell ref="U645:V645"/>
    <mergeCell ref="B646:R646"/>
    <mergeCell ref="S646:T646"/>
    <mergeCell ref="U646:V646"/>
    <mergeCell ref="B644:R644"/>
    <mergeCell ref="S644:T644"/>
    <mergeCell ref="U644:V644"/>
    <mergeCell ref="B643:R643"/>
    <mergeCell ref="S643:T643"/>
    <mergeCell ref="U643:V643"/>
    <mergeCell ref="B651:R651"/>
    <mergeCell ref="B667:R667"/>
    <mergeCell ref="B666:R666"/>
    <mergeCell ref="S666:T666"/>
    <mergeCell ref="U666:V666"/>
    <mergeCell ref="S667:T667"/>
    <mergeCell ref="U667:V667"/>
    <mergeCell ref="B664:R664"/>
    <mergeCell ref="S664:T664"/>
    <mergeCell ref="U664:V664"/>
    <mergeCell ref="B665:R665"/>
    <mergeCell ref="S665:T665"/>
    <mergeCell ref="U665:V665"/>
    <mergeCell ref="B662:R662"/>
    <mergeCell ref="S662:T662"/>
    <mergeCell ref="U662:V662"/>
    <mergeCell ref="B660:R660"/>
    <mergeCell ref="S660:T660"/>
    <mergeCell ref="U660:V660"/>
    <mergeCell ref="B661:R661"/>
    <mergeCell ref="S661:T661"/>
    <mergeCell ref="U661:V661"/>
    <mergeCell ref="B657:R657"/>
    <mergeCell ref="S657:T657"/>
    <mergeCell ref="U657:V657"/>
    <mergeCell ref="B658:R658"/>
    <mergeCell ref="S658:T658"/>
    <mergeCell ref="U658:V658"/>
    <mergeCell ref="S655:T655"/>
    <mergeCell ref="U655:V655"/>
    <mergeCell ref="B656:R656"/>
    <mergeCell ref="S656:T656"/>
    <mergeCell ref="U656:V656"/>
    <mergeCell ref="B655:R655"/>
    <mergeCell ref="B663:R663"/>
    <mergeCell ref="S663:T663"/>
    <mergeCell ref="U663:V663"/>
    <mergeCell ref="B679:R679"/>
    <mergeCell ref="S679:T679"/>
    <mergeCell ref="U679:V679"/>
    <mergeCell ref="B678:R678"/>
    <mergeCell ref="S678:T678"/>
    <mergeCell ref="U678:V678"/>
    <mergeCell ref="B676:R676"/>
    <mergeCell ref="S676:T676"/>
    <mergeCell ref="U676:V676"/>
    <mergeCell ref="B677:R677"/>
    <mergeCell ref="S677:T677"/>
    <mergeCell ref="U677:V677"/>
    <mergeCell ref="B673:R673"/>
    <mergeCell ref="S673:T673"/>
    <mergeCell ref="U673:V673"/>
    <mergeCell ref="B674:R674"/>
    <mergeCell ref="S674:T674"/>
    <mergeCell ref="U674:V674"/>
    <mergeCell ref="S671:T671"/>
    <mergeCell ref="U671:V671"/>
    <mergeCell ref="B672:R672"/>
    <mergeCell ref="S672:T672"/>
    <mergeCell ref="U672:V672"/>
    <mergeCell ref="B671:R671"/>
    <mergeCell ref="B669:R669"/>
    <mergeCell ref="S669:T669"/>
    <mergeCell ref="U669:V669"/>
    <mergeCell ref="B670:R670"/>
    <mergeCell ref="S670:T670"/>
    <mergeCell ref="U670:V670"/>
    <mergeCell ref="B668:R668"/>
    <mergeCell ref="S668:T668"/>
    <mergeCell ref="U668:V668"/>
    <mergeCell ref="B675:R675"/>
    <mergeCell ref="S675:T675"/>
    <mergeCell ref="U675:V675"/>
    <mergeCell ref="B690:R690"/>
    <mergeCell ref="S690:T690"/>
    <mergeCell ref="U690:V690"/>
    <mergeCell ref="B691:R691"/>
    <mergeCell ref="S691:T691"/>
    <mergeCell ref="U691:V691"/>
    <mergeCell ref="B688:R688"/>
    <mergeCell ref="S688:T688"/>
    <mergeCell ref="U688:V688"/>
    <mergeCell ref="B689:R689"/>
    <mergeCell ref="S689:T689"/>
    <mergeCell ref="U689:V689"/>
    <mergeCell ref="B686:R686"/>
    <mergeCell ref="S686:T686"/>
    <mergeCell ref="U686:V686"/>
    <mergeCell ref="B687:R687"/>
    <mergeCell ref="S687:T687"/>
    <mergeCell ref="U687:V687"/>
    <mergeCell ref="B684:R684"/>
    <mergeCell ref="S684:T684"/>
    <mergeCell ref="U684:V684"/>
    <mergeCell ref="B685:R685"/>
    <mergeCell ref="S685:T685"/>
    <mergeCell ref="U685:V685"/>
    <mergeCell ref="B681:R681"/>
    <mergeCell ref="S681:T681"/>
    <mergeCell ref="U681:V681"/>
    <mergeCell ref="B682:R682"/>
    <mergeCell ref="S682:T682"/>
    <mergeCell ref="U682:V682"/>
    <mergeCell ref="B680:R680"/>
    <mergeCell ref="S680:T680"/>
    <mergeCell ref="U680:V680"/>
    <mergeCell ref="B683:R683"/>
    <mergeCell ref="S683:T683"/>
    <mergeCell ref="U683:V683"/>
    <mergeCell ref="B703:R703"/>
    <mergeCell ref="S703:T703"/>
    <mergeCell ref="U703:V703"/>
    <mergeCell ref="B704:R704"/>
    <mergeCell ref="S704:T704"/>
    <mergeCell ref="U704:V704"/>
    <mergeCell ref="B701:R701"/>
    <mergeCell ref="S701:T701"/>
    <mergeCell ref="U701:V701"/>
    <mergeCell ref="B702:R702"/>
    <mergeCell ref="S702:T702"/>
    <mergeCell ref="U702:V702"/>
    <mergeCell ref="B700:R700"/>
    <mergeCell ref="S700:T700"/>
    <mergeCell ref="U700:V700"/>
    <mergeCell ref="B699:R699"/>
    <mergeCell ref="B698:R698"/>
    <mergeCell ref="S698:T698"/>
    <mergeCell ref="U698:V698"/>
    <mergeCell ref="S699:T699"/>
    <mergeCell ref="U699:V699"/>
    <mergeCell ref="B696:R696"/>
    <mergeCell ref="S696:T696"/>
    <mergeCell ref="U696:V696"/>
    <mergeCell ref="B697:R697"/>
    <mergeCell ref="S697:T697"/>
    <mergeCell ref="U697:V697"/>
    <mergeCell ref="B694:R694"/>
    <mergeCell ref="S694:T694"/>
    <mergeCell ref="U694:V694"/>
    <mergeCell ref="S695:T695"/>
    <mergeCell ref="U695:V695"/>
    <mergeCell ref="B692:R692"/>
    <mergeCell ref="S692:T692"/>
    <mergeCell ref="U692:V692"/>
    <mergeCell ref="B693:R693"/>
    <mergeCell ref="S693:T693"/>
    <mergeCell ref="U693:V693"/>
    <mergeCell ref="B715:R715"/>
    <mergeCell ref="S715:T715"/>
    <mergeCell ref="U715:V715"/>
    <mergeCell ref="B716:R716"/>
    <mergeCell ref="S716:T716"/>
    <mergeCell ref="U716:V716"/>
    <mergeCell ref="B713:R713"/>
    <mergeCell ref="S713:T713"/>
    <mergeCell ref="U713:V713"/>
    <mergeCell ref="B714:R714"/>
    <mergeCell ref="S714:T714"/>
    <mergeCell ref="U714:V714"/>
    <mergeCell ref="B711:R711"/>
    <mergeCell ref="S711:T711"/>
    <mergeCell ref="U711:V711"/>
    <mergeCell ref="B712:R712"/>
    <mergeCell ref="S712:T712"/>
    <mergeCell ref="U712:V712"/>
    <mergeCell ref="B709:R709"/>
    <mergeCell ref="S709:T709"/>
    <mergeCell ref="U709:V709"/>
    <mergeCell ref="B710:R710"/>
    <mergeCell ref="S710:T710"/>
    <mergeCell ref="U710:V710"/>
    <mergeCell ref="B707:R707"/>
    <mergeCell ref="S707:T707"/>
    <mergeCell ref="U707:V707"/>
    <mergeCell ref="B708:R708"/>
    <mergeCell ref="S708:T708"/>
    <mergeCell ref="U708:V708"/>
    <mergeCell ref="B705:R705"/>
    <mergeCell ref="S705:T705"/>
    <mergeCell ref="U705:V705"/>
    <mergeCell ref="B706:R706"/>
    <mergeCell ref="S706:T706"/>
    <mergeCell ref="U706:V706"/>
    <mergeCell ref="B727:R727"/>
    <mergeCell ref="S727:T727"/>
    <mergeCell ref="U727:V727"/>
    <mergeCell ref="B728:R728"/>
    <mergeCell ref="S728:T728"/>
    <mergeCell ref="U728:V728"/>
    <mergeCell ref="U725:V725"/>
    <mergeCell ref="B726:R726"/>
    <mergeCell ref="S726:T726"/>
    <mergeCell ref="U726:V726"/>
    <mergeCell ref="B725:R725"/>
    <mergeCell ref="S725:T725"/>
    <mergeCell ref="B723:R723"/>
    <mergeCell ref="S723:T723"/>
    <mergeCell ref="U723:V723"/>
    <mergeCell ref="B724:R724"/>
    <mergeCell ref="S724:T724"/>
    <mergeCell ref="U724:V724"/>
    <mergeCell ref="B721:R721"/>
    <mergeCell ref="S721:T721"/>
    <mergeCell ref="U721:V721"/>
    <mergeCell ref="B722:R722"/>
    <mergeCell ref="S722:T722"/>
    <mergeCell ref="U722:V722"/>
    <mergeCell ref="U719:V719"/>
    <mergeCell ref="B720:R720"/>
    <mergeCell ref="S720:T720"/>
    <mergeCell ref="U720:V720"/>
    <mergeCell ref="B719:R719"/>
    <mergeCell ref="S719:T719"/>
    <mergeCell ref="B717:R717"/>
    <mergeCell ref="S717:T717"/>
    <mergeCell ref="U717:V717"/>
    <mergeCell ref="B718:R718"/>
    <mergeCell ref="S718:T718"/>
    <mergeCell ref="U718:V718"/>
    <mergeCell ref="B739:R739"/>
    <mergeCell ref="S739:T739"/>
    <mergeCell ref="U739:V739"/>
    <mergeCell ref="B740:R740"/>
    <mergeCell ref="S740:T740"/>
    <mergeCell ref="U740:V740"/>
    <mergeCell ref="U737:V737"/>
    <mergeCell ref="B738:R738"/>
    <mergeCell ref="S738:T738"/>
    <mergeCell ref="U738:V738"/>
    <mergeCell ref="B737:R737"/>
    <mergeCell ref="S737:T737"/>
    <mergeCell ref="B735:R735"/>
    <mergeCell ref="S735:T735"/>
    <mergeCell ref="U735:V735"/>
    <mergeCell ref="B736:R736"/>
    <mergeCell ref="S736:T736"/>
    <mergeCell ref="U736:V736"/>
    <mergeCell ref="B733:R733"/>
    <mergeCell ref="S733:T733"/>
    <mergeCell ref="U733:V733"/>
    <mergeCell ref="B734:R734"/>
    <mergeCell ref="S734:T734"/>
    <mergeCell ref="U734:V734"/>
    <mergeCell ref="B731:R731"/>
    <mergeCell ref="S731:T731"/>
    <mergeCell ref="U731:V731"/>
    <mergeCell ref="B732:R732"/>
    <mergeCell ref="S732:T732"/>
    <mergeCell ref="U732:V732"/>
    <mergeCell ref="B729:R729"/>
    <mergeCell ref="S729:T729"/>
    <mergeCell ref="U729:V729"/>
    <mergeCell ref="B730:R730"/>
    <mergeCell ref="S730:T730"/>
    <mergeCell ref="U730:V730"/>
    <mergeCell ref="B751:R751"/>
    <mergeCell ref="S751:T751"/>
    <mergeCell ref="U751:V751"/>
    <mergeCell ref="B752:R752"/>
    <mergeCell ref="S752:T752"/>
    <mergeCell ref="U752:V752"/>
    <mergeCell ref="B749:R749"/>
    <mergeCell ref="S749:T749"/>
    <mergeCell ref="U749:V749"/>
    <mergeCell ref="B750:R750"/>
    <mergeCell ref="S750:T750"/>
    <mergeCell ref="U750:V750"/>
    <mergeCell ref="B747:R747"/>
    <mergeCell ref="S747:T747"/>
    <mergeCell ref="U747:V747"/>
    <mergeCell ref="B748:R748"/>
    <mergeCell ref="S748:T748"/>
    <mergeCell ref="U748:V748"/>
    <mergeCell ref="B745:R745"/>
    <mergeCell ref="S745:T745"/>
    <mergeCell ref="U745:V745"/>
    <mergeCell ref="B746:R746"/>
    <mergeCell ref="S746:T746"/>
    <mergeCell ref="U746:V746"/>
    <mergeCell ref="B743:R743"/>
    <mergeCell ref="S743:T743"/>
    <mergeCell ref="U743:V743"/>
    <mergeCell ref="B744:R744"/>
    <mergeCell ref="S744:T744"/>
    <mergeCell ref="U744:V744"/>
    <mergeCell ref="B741:R741"/>
    <mergeCell ref="S741:T741"/>
    <mergeCell ref="U741:V741"/>
    <mergeCell ref="B742:R742"/>
    <mergeCell ref="S742:T742"/>
    <mergeCell ref="U742:V742"/>
    <mergeCell ref="B763:R763"/>
    <mergeCell ref="S763:T763"/>
    <mergeCell ref="U763:V763"/>
    <mergeCell ref="B764:R764"/>
    <mergeCell ref="S764:T764"/>
    <mergeCell ref="U764:V764"/>
    <mergeCell ref="B761:R761"/>
    <mergeCell ref="S761:T761"/>
    <mergeCell ref="U761:V761"/>
    <mergeCell ref="B762:R762"/>
    <mergeCell ref="S762:T762"/>
    <mergeCell ref="U762:V762"/>
    <mergeCell ref="B759:R759"/>
    <mergeCell ref="S759:T759"/>
    <mergeCell ref="U759:V759"/>
    <mergeCell ref="B760:R760"/>
    <mergeCell ref="S760:T760"/>
    <mergeCell ref="U760:V760"/>
    <mergeCell ref="B757:R757"/>
    <mergeCell ref="S757:T757"/>
    <mergeCell ref="U757:V757"/>
    <mergeCell ref="B758:R758"/>
    <mergeCell ref="S758:T758"/>
    <mergeCell ref="U758:V758"/>
    <mergeCell ref="B755:R755"/>
    <mergeCell ref="S755:T755"/>
    <mergeCell ref="U755:V755"/>
    <mergeCell ref="B756:R756"/>
    <mergeCell ref="S756:T756"/>
    <mergeCell ref="U756:V756"/>
    <mergeCell ref="B753:R753"/>
    <mergeCell ref="S753:T753"/>
    <mergeCell ref="U753:V753"/>
    <mergeCell ref="B754:R754"/>
    <mergeCell ref="S754:T754"/>
    <mergeCell ref="U754:V754"/>
    <mergeCell ref="B775:R775"/>
    <mergeCell ref="S775:T775"/>
    <mergeCell ref="U775:V775"/>
    <mergeCell ref="B776:R776"/>
    <mergeCell ref="S776:T776"/>
    <mergeCell ref="U776:V776"/>
    <mergeCell ref="B773:R773"/>
    <mergeCell ref="S773:T773"/>
    <mergeCell ref="U773:V773"/>
    <mergeCell ref="B774:R774"/>
    <mergeCell ref="S774:T774"/>
    <mergeCell ref="U774:V774"/>
    <mergeCell ref="B771:R771"/>
    <mergeCell ref="S771:T771"/>
    <mergeCell ref="U771:V771"/>
    <mergeCell ref="B772:R772"/>
    <mergeCell ref="S772:T772"/>
    <mergeCell ref="U772:V772"/>
    <mergeCell ref="B769:R769"/>
    <mergeCell ref="S769:T769"/>
    <mergeCell ref="U769:V769"/>
    <mergeCell ref="B770:R770"/>
    <mergeCell ref="S770:T770"/>
    <mergeCell ref="U770:V770"/>
    <mergeCell ref="B767:R767"/>
    <mergeCell ref="S767:T767"/>
    <mergeCell ref="U767:V767"/>
    <mergeCell ref="B768:R768"/>
    <mergeCell ref="S768:T768"/>
    <mergeCell ref="U768:V768"/>
    <mergeCell ref="B765:R765"/>
    <mergeCell ref="S765:T765"/>
    <mergeCell ref="U765:V765"/>
    <mergeCell ref="B766:R766"/>
    <mergeCell ref="S766:T766"/>
    <mergeCell ref="U766:V766"/>
    <mergeCell ref="B787:R787"/>
    <mergeCell ref="S787:T787"/>
    <mergeCell ref="U787:V787"/>
    <mergeCell ref="B788:R788"/>
    <mergeCell ref="S788:T788"/>
    <mergeCell ref="U788:V788"/>
    <mergeCell ref="B785:R785"/>
    <mergeCell ref="S785:T785"/>
    <mergeCell ref="U785:V785"/>
    <mergeCell ref="B786:R786"/>
    <mergeCell ref="S786:T786"/>
    <mergeCell ref="U786:V786"/>
    <mergeCell ref="B783:R783"/>
    <mergeCell ref="S783:T783"/>
    <mergeCell ref="U783:V783"/>
    <mergeCell ref="B784:R784"/>
    <mergeCell ref="S784:T784"/>
    <mergeCell ref="U784:V784"/>
    <mergeCell ref="B781:R781"/>
    <mergeCell ref="S781:T781"/>
    <mergeCell ref="U781:V781"/>
    <mergeCell ref="B782:R782"/>
    <mergeCell ref="S782:T782"/>
    <mergeCell ref="U782:V782"/>
    <mergeCell ref="B779:R779"/>
    <mergeCell ref="S779:T779"/>
    <mergeCell ref="U779:V779"/>
    <mergeCell ref="B780:R780"/>
    <mergeCell ref="S780:T780"/>
    <mergeCell ref="U780:V780"/>
    <mergeCell ref="B777:R777"/>
    <mergeCell ref="S777:T777"/>
    <mergeCell ref="U777:V777"/>
    <mergeCell ref="B778:R778"/>
    <mergeCell ref="S778:T778"/>
    <mergeCell ref="U778:V778"/>
    <mergeCell ref="B800:R800"/>
    <mergeCell ref="S800:T800"/>
    <mergeCell ref="U800:V800"/>
    <mergeCell ref="B799:R799"/>
    <mergeCell ref="S799:T799"/>
    <mergeCell ref="U799:V799"/>
    <mergeCell ref="B797:R797"/>
    <mergeCell ref="S797:T797"/>
    <mergeCell ref="U797:V797"/>
    <mergeCell ref="B798:R798"/>
    <mergeCell ref="S798:T798"/>
    <mergeCell ref="U798:V798"/>
    <mergeCell ref="B795:R795"/>
    <mergeCell ref="S795:T795"/>
    <mergeCell ref="U795:V795"/>
    <mergeCell ref="B796:R796"/>
    <mergeCell ref="S796:T796"/>
    <mergeCell ref="U796:V796"/>
    <mergeCell ref="B793:R793"/>
    <mergeCell ref="S793:T793"/>
    <mergeCell ref="U793:V793"/>
    <mergeCell ref="B794:R794"/>
    <mergeCell ref="S794:T794"/>
    <mergeCell ref="U794:V794"/>
    <mergeCell ref="B792:R792"/>
    <mergeCell ref="S792:T792"/>
    <mergeCell ref="U792:V792"/>
    <mergeCell ref="B791:R791"/>
    <mergeCell ref="S791:T791"/>
    <mergeCell ref="U791:V791"/>
    <mergeCell ref="B789:R789"/>
    <mergeCell ref="S789:T789"/>
    <mergeCell ref="U789:V789"/>
    <mergeCell ref="B790:R790"/>
    <mergeCell ref="S790:T790"/>
    <mergeCell ref="U790:V790"/>
    <mergeCell ref="P9:AF9"/>
    <mergeCell ref="P10:AF10"/>
    <mergeCell ref="P8:BY8"/>
    <mergeCell ref="B2:CM2"/>
    <mergeCell ref="B3:M3"/>
    <mergeCell ref="N3:V3"/>
    <mergeCell ref="B4:L4"/>
    <mergeCell ref="M4:BC4"/>
    <mergeCell ref="BO10:BY10"/>
    <mergeCell ref="BF4:BI4"/>
    <mergeCell ref="S819:T819"/>
    <mergeCell ref="U819:V819"/>
    <mergeCell ref="AU9:BM9"/>
    <mergeCell ref="AU10:BM10"/>
    <mergeCell ref="AK11:BM11"/>
    <mergeCell ref="B817:R817"/>
    <mergeCell ref="S817:T817"/>
    <mergeCell ref="U817:V817"/>
    <mergeCell ref="B818:R818"/>
    <mergeCell ref="S818:T818"/>
    <mergeCell ref="U818:V818"/>
    <mergeCell ref="B816:R816"/>
    <mergeCell ref="S816:T816"/>
    <mergeCell ref="U816:V816"/>
    <mergeCell ref="B813:R813"/>
    <mergeCell ref="S813:T813"/>
    <mergeCell ref="U813:V813"/>
    <mergeCell ref="B814:R814"/>
    <mergeCell ref="S814:T814"/>
    <mergeCell ref="U814:V814"/>
    <mergeCell ref="B812:R812"/>
    <mergeCell ref="S812:T812"/>
    <mergeCell ref="U812:V812"/>
    <mergeCell ref="B809:R809"/>
    <mergeCell ref="S809:T809"/>
    <mergeCell ref="U809:V809"/>
    <mergeCell ref="B810:R810"/>
    <mergeCell ref="S810:T810"/>
    <mergeCell ref="U810:V810"/>
    <mergeCell ref="B811:R811"/>
    <mergeCell ref="S807:T807"/>
    <mergeCell ref="U807:V807"/>
    <mergeCell ref="B808:R808"/>
    <mergeCell ref="S808:T808"/>
    <mergeCell ref="U808:V808"/>
    <mergeCell ref="B807:R807"/>
    <mergeCell ref="B805:R805"/>
    <mergeCell ref="S805:T805"/>
    <mergeCell ref="U805:V805"/>
    <mergeCell ref="B806:R806"/>
    <mergeCell ref="S806:T806"/>
    <mergeCell ref="U806:V806"/>
    <mergeCell ref="B803:R803"/>
    <mergeCell ref="S803:T803"/>
    <mergeCell ref="U803:V803"/>
    <mergeCell ref="B804:R804"/>
    <mergeCell ref="S804:T804"/>
    <mergeCell ref="U804:V804"/>
    <mergeCell ref="B801:R801"/>
    <mergeCell ref="S801:T801"/>
    <mergeCell ref="U801:V801"/>
    <mergeCell ref="B802:R802"/>
    <mergeCell ref="S802:T802"/>
    <mergeCell ref="U802:V802"/>
  </mergeCells>
  <conditionalFormatting sqref="Y3:BW3 BU4 BY3:CM3 BO4:BP4 BZ4 B2:B3 W3 N3 M4">
    <cfRule type="cellIs" dxfId="4" priority="6" operator="equal">
      <formula>0</formula>
    </cfRule>
  </conditionalFormatting>
  <conditionalFormatting sqref="N3">
    <cfRule type="cellIs" dxfId="3" priority="1" stopIfTrue="1" operator="equal">
      <formula>"00-000000"</formula>
    </cfRule>
    <cfRule type="cellIs" dxfId="2" priority="2" stopIfTrue="1" operator="equal">
      <formula>"00-000000"</formula>
    </cfRule>
  </conditionalFormatting>
  <dataValidations count="1">
    <dataValidation type="whole" allowBlank="1" showInputMessage="1" showErrorMessage="1" error="Enter a 1 if the customer received a service and leave blank if no service was received. " prompt="Enter 1 if the customer received a service." sqref="U20:U819 S20 W20:AZ819" xr:uid="{00000000-0002-0000-0400-000000000000}">
      <formula1>1</formula1>
      <formula2>1</formula2>
    </dataValidation>
  </dataValidations>
  <printOptions horizontalCentered="1"/>
  <pageMargins left="0.25" right="0.25" top="0.75" bottom="0.5" header="0.25" footer="0.3"/>
  <pageSetup orientation="landscape" r:id="rId1"/>
  <headerFooter scaleWithDoc="0">
    <oddHeader>&amp;C&amp;"Arial,Bold"&amp;14Dislocated Worker Emergency Assistance (1E) Application
Participant Detail</oddHeader>
    <oddFooter>&amp;LAugust 31, 2012&amp;CPage &amp;P of &amp;N&amp;RDCEO/OET/1E Form #023</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P52"/>
  <sheetViews>
    <sheetView topLeftCell="A31" zoomScale="120" zoomScaleNormal="120" zoomScalePageLayoutView="80" workbookViewId="0">
      <selection activeCell="U49" sqref="U49:AF49"/>
    </sheetView>
  </sheetViews>
  <sheetFormatPr defaultColWidth="1.5546875" defaultRowHeight="19.5" customHeight="1" x14ac:dyDescent="0.2"/>
  <cols>
    <col min="1" max="1" width="1.44140625" style="71" customWidth="1"/>
    <col min="2" max="13" width="1.5546875" style="71" customWidth="1"/>
    <col min="14" max="68" width="1.44140625" style="71" customWidth="1"/>
    <col min="69" max="16384" width="1.5546875" style="71"/>
  </cols>
  <sheetData>
    <row r="1" spans="1:68" ht="17.25" customHeight="1" x14ac:dyDescent="0.25">
      <c r="A1" s="683" t="s">
        <v>2</v>
      </c>
      <c r="B1" s="684"/>
      <c r="C1" s="684"/>
      <c r="D1" s="685">
        <f>'Form 020 Overview'!BG3</f>
        <v>0</v>
      </c>
      <c r="E1" s="685"/>
      <c r="F1" s="685"/>
      <c r="G1" s="78" t="s">
        <v>3</v>
      </c>
      <c r="H1" s="685">
        <f>'Form 020 Overview'!BJ3</f>
        <v>0</v>
      </c>
      <c r="I1" s="685"/>
      <c r="J1" s="685"/>
      <c r="K1" s="78" t="s">
        <v>3</v>
      </c>
      <c r="L1" s="685">
        <f>'Form 020 Overview'!BM3</f>
        <v>0</v>
      </c>
      <c r="M1" s="685"/>
      <c r="N1" s="685"/>
      <c r="O1" s="79"/>
      <c r="P1" s="78" t="s">
        <v>0</v>
      </c>
      <c r="Q1" s="78"/>
      <c r="R1" s="78"/>
      <c r="S1" s="78"/>
      <c r="T1" s="78"/>
      <c r="U1" s="78"/>
      <c r="V1" s="78"/>
      <c r="W1" s="78"/>
      <c r="X1" s="78"/>
      <c r="Y1" s="682">
        <f>'Form 020 Overview'!K3</f>
        <v>0</v>
      </c>
      <c r="Z1" s="682"/>
      <c r="AA1" s="682"/>
      <c r="AB1" s="682"/>
      <c r="AC1" s="682"/>
      <c r="AD1" s="682"/>
      <c r="AE1" s="682"/>
      <c r="AF1" s="682"/>
      <c r="AG1" s="80"/>
      <c r="AH1" s="80"/>
      <c r="AI1" s="99" t="s">
        <v>269</v>
      </c>
      <c r="AJ1" s="97"/>
      <c r="AK1" s="97"/>
      <c r="AL1" s="97"/>
      <c r="AM1" s="97"/>
      <c r="AN1" s="97"/>
      <c r="AO1" s="98"/>
      <c r="AP1" s="97"/>
      <c r="AQ1" s="97"/>
      <c r="AR1" s="689" t="e">
        <f>#REF!</f>
        <v>#REF!</v>
      </c>
      <c r="AS1" s="689"/>
      <c r="AT1" s="16" t="s">
        <v>3</v>
      </c>
      <c r="AU1" s="689" t="e">
        <f>#REF!</f>
        <v>#REF!</v>
      </c>
      <c r="AV1" s="689"/>
      <c r="AW1" s="16" t="s">
        <v>3</v>
      </c>
      <c r="AX1" s="689" t="e">
        <f>#REF!</f>
        <v>#REF!</v>
      </c>
      <c r="AY1" s="689"/>
      <c r="AZ1" s="689"/>
      <c r="BA1" s="689"/>
      <c r="BB1" s="81"/>
      <c r="BC1" s="81"/>
      <c r="BD1" s="81"/>
      <c r="BE1" s="81"/>
      <c r="BF1" s="81"/>
      <c r="BG1" s="81"/>
      <c r="BH1" s="81"/>
      <c r="BI1" s="81"/>
      <c r="BJ1" s="81"/>
      <c r="BK1" s="81"/>
      <c r="BL1" s="81"/>
      <c r="BM1" s="81"/>
      <c r="BN1" s="82"/>
      <c r="BO1" s="83"/>
      <c r="BP1" s="84"/>
    </row>
    <row r="2" spans="1:68" ht="3.75" customHeight="1" x14ac:dyDescent="0.2">
      <c r="A2" s="85"/>
      <c r="B2" s="72"/>
      <c r="C2" s="72"/>
      <c r="D2" s="72"/>
      <c r="E2" s="72"/>
      <c r="F2" s="72"/>
      <c r="G2" s="72"/>
      <c r="H2" s="72"/>
      <c r="I2" s="72"/>
      <c r="J2" s="72"/>
      <c r="K2" s="72"/>
      <c r="L2" s="72"/>
      <c r="M2" s="72"/>
      <c r="N2" s="72"/>
      <c r="O2" s="72"/>
      <c r="P2" s="72"/>
      <c r="Q2" s="72"/>
      <c r="R2" s="72"/>
      <c r="S2" s="72"/>
      <c r="T2" s="72"/>
      <c r="U2" s="72"/>
      <c r="V2" s="72"/>
      <c r="W2" s="72"/>
      <c r="X2" s="72"/>
      <c r="Y2" s="72"/>
      <c r="Z2" s="72"/>
      <c r="AA2" s="72"/>
      <c r="AB2" s="72"/>
      <c r="AC2" s="72"/>
      <c r="AD2" s="70"/>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86"/>
    </row>
    <row r="3" spans="1:68" ht="3.75" customHeight="1" x14ac:dyDescent="0.2">
      <c r="A3" s="85"/>
      <c r="B3" s="72"/>
      <c r="C3" s="72"/>
      <c r="D3" s="72"/>
      <c r="E3" s="72"/>
      <c r="F3" s="72"/>
      <c r="G3" s="72"/>
      <c r="H3" s="72"/>
      <c r="I3" s="72"/>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87"/>
    </row>
    <row r="4" spans="1:68" ht="4.5" customHeight="1" x14ac:dyDescent="0.2">
      <c r="A4" s="85"/>
      <c r="B4" s="72"/>
      <c r="C4" s="72"/>
      <c r="D4" s="72"/>
      <c r="E4" s="72"/>
      <c r="F4" s="72"/>
      <c r="G4" s="72"/>
      <c r="H4" s="72"/>
      <c r="I4" s="72"/>
      <c r="J4" s="33"/>
      <c r="K4" s="33"/>
      <c r="L4" s="33"/>
      <c r="M4" s="33"/>
      <c r="N4" s="33"/>
      <c r="O4" s="33"/>
      <c r="P4" s="33"/>
      <c r="Q4" s="33"/>
      <c r="R4" s="33"/>
      <c r="S4" s="33"/>
      <c r="T4" s="33"/>
      <c r="U4" s="33"/>
      <c r="V4" s="33"/>
      <c r="W4" s="33"/>
      <c r="X4" s="33"/>
      <c r="Y4" s="33"/>
      <c r="Z4" s="33"/>
      <c r="AA4" s="33"/>
      <c r="AB4" s="33"/>
      <c r="AC4" s="33"/>
      <c r="AD4" s="9"/>
      <c r="AE4" s="33"/>
      <c r="AF4" s="33"/>
      <c r="AG4" s="33"/>
      <c r="AH4" s="33"/>
      <c r="AI4" s="33"/>
      <c r="AJ4" s="33"/>
      <c r="AK4" s="33"/>
      <c r="AL4" s="33"/>
      <c r="AM4" s="33"/>
      <c r="AN4" s="33"/>
      <c r="AO4" s="33"/>
      <c r="AP4" s="33"/>
      <c r="AQ4" s="33"/>
      <c r="AR4" s="33"/>
      <c r="AS4" s="33"/>
      <c r="AT4" s="33"/>
      <c r="AU4" s="33"/>
      <c r="AV4" s="33"/>
      <c r="AW4" s="33"/>
      <c r="AX4" s="33"/>
      <c r="AY4" s="33"/>
      <c r="AZ4" s="33"/>
      <c r="BA4" s="33"/>
      <c r="BB4" s="33"/>
      <c r="BC4" s="33"/>
      <c r="BD4" s="33"/>
      <c r="BE4" s="33"/>
      <c r="BF4" s="33"/>
      <c r="BG4" s="33"/>
      <c r="BH4" s="33"/>
      <c r="BI4" s="33"/>
      <c r="BJ4" s="33"/>
      <c r="BK4" s="33"/>
      <c r="BL4" s="33"/>
      <c r="BM4" s="33"/>
      <c r="BN4" s="33"/>
      <c r="BO4" s="33"/>
      <c r="BP4" s="88"/>
    </row>
    <row r="5" spans="1:68" s="76" customFormat="1" ht="5.25" customHeight="1" x14ac:dyDescent="0.25">
      <c r="A5" s="89"/>
      <c r="B5" s="74"/>
      <c r="C5" s="74"/>
      <c r="D5" s="74"/>
      <c r="E5" s="74"/>
      <c r="F5" s="74"/>
      <c r="G5" s="9"/>
      <c r="H5" s="9"/>
      <c r="I5" s="9"/>
      <c r="J5" s="9"/>
      <c r="K5" s="9"/>
      <c r="L5" s="9"/>
      <c r="M5" s="9"/>
      <c r="N5" s="9"/>
      <c r="O5" s="9"/>
      <c r="P5" s="9"/>
      <c r="Q5" s="9"/>
      <c r="R5" s="9"/>
      <c r="S5" s="9"/>
      <c r="T5" s="9"/>
      <c r="U5" s="9"/>
      <c r="V5" s="9"/>
      <c r="W5" s="9"/>
      <c r="X5" s="9"/>
      <c r="Y5" s="73"/>
      <c r="Z5" s="74"/>
      <c r="AA5" s="74"/>
      <c r="AB5" s="74"/>
      <c r="AC5" s="74"/>
      <c r="AD5" s="74"/>
      <c r="AE5" s="74"/>
      <c r="AF5" s="74"/>
      <c r="AG5" s="74"/>
      <c r="AH5" s="74"/>
      <c r="AI5" s="74"/>
      <c r="AJ5" s="74"/>
      <c r="AK5" s="74"/>
      <c r="AL5" s="9"/>
      <c r="AM5" s="9"/>
      <c r="AN5" s="75"/>
      <c r="AO5" s="9"/>
      <c r="AP5" s="9"/>
      <c r="AQ5" s="75"/>
      <c r="AR5" s="9"/>
      <c r="AS5" s="9"/>
      <c r="AT5" s="9"/>
      <c r="AU5" s="9"/>
      <c r="AV5" s="33"/>
      <c r="AW5" s="9"/>
      <c r="AX5" s="9"/>
      <c r="AY5" s="75"/>
      <c r="AZ5" s="9"/>
      <c r="BA5" s="9"/>
      <c r="BB5" s="75"/>
      <c r="BC5" s="9"/>
      <c r="BD5" s="9"/>
      <c r="BE5" s="9"/>
      <c r="BF5" s="9"/>
      <c r="BG5" s="33"/>
      <c r="BH5" s="9"/>
      <c r="BI5" s="9"/>
      <c r="BJ5" s="75"/>
      <c r="BK5" s="9"/>
      <c r="BL5" s="9"/>
      <c r="BM5" s="75"/>
      <c r="BN5" s="9"/>
      <c r="BO5" s="9"/>
      <c r="BP5" s="87"/>
    </row>
    <row r="6" spans="1:68" ht="12.75" customHeight="1" thickBot="1" x14ac:dyDescent="0.25">
      <c r="A6" s="693" t="s">
        <v>270</v>
      </c>
      <c r="B6" s="694"/>
      <c r="C6" s="694"/>
      <c r="D6" s="694"/>
      <c r="E6" s="694"/>
      <c r="F6" s="694"/>
      <c r="G6" s="694"/>
      <c r="H6" s="694"/>
      <c r="I6" s="694"/>
      <c r="J6" s="694"/>
      <c r="K6" s="694"/>
      <c r="L6" s="694"/>
      <c r="M6" s="694"/>
      <c r="N6" s="694"/>
      <c r="O6" s="694"/>
      <c r="P6" s="694"/>
      <c r="Q6" s="694"/>
      <c r="R6" s="694"/>
      <c r="S6" s="694"/>
      <c r="T6" s="694"/>
      <c r="U6" s="694"/>
      <c r="V6" s="694"/>
      <c r="W6" s="694"/>
      <c r="X6" s="694"/>
      <c r="Y6" s="694"/>
      <c r="Z6" s="694"/>
      <c r="AA6" s="694"/>
      <c r="AB6" s="694"/>
      <c r="AC6" s="694"/>
      <c r="AD6" s="694"/>
      <c r="AE6" s="694"/>
      <c r="AF6" s="694"/>
      <c r="AG6" s="694"/>
      <c r="AH6" s="694"/>
      <c r="AI6" s="694"/>
      <c r="AJ6" s="694"/>
      <c r="AK6" s="694"/>
      <c r="AL6" s="694"/>
      <c r="AM6" s="694"/>
      <c r="AN6" s="694"/>
      <c r="AO6" s="694"/>
      <c r="AP6" s="694"/>
      <c r="AQ6" s="694"/>
      <c r="AR6" s="694"/>
      <c r="AS6" s="694"/>
      <c r="AT6" s="694"/>
      <c r="AU6" s="694"/>
      <c r="AV6" s="694"/>
      <c r="AW6" s="694"/>
      <c r="AX6" s="694"/>
      <c r="AY6" s="694"/>
      <c r="AZ6" s="694"/>
      <c r="BA6" s="694"/>
      <c r="BB6" s="694"/>
      <c r="BC6" s="694"/>
      <c r="BD6" s="694"/>
      <c r="BE6" s="694"/>
      <c r="BF6" s="694"/>
      <c r="BG6" s="694"/>
      <c r="BH6" s="694"/>
      <c r="BI6" s="694"/>
      <c r="BJ6" s="694"/>
      <c r="BK6" s="694"/>
      <c r="BL6" s="694"/>
      <c r="BM6" s="694"/>
      <c r="BN6" s="694"/>
      <c r="BO6" s="694"/>
      <c r="BP6" s="695"/>
    </row>
    <row r="7" spans="1:68" ht="12.75" customHeight="1" x14ac:dyDescent="0.2">
      <c r="A7" s="690"/>
      <c r="B7" s="691"/>
      <c r="C7" s="691"/>
      <c r="D7" s="691"/>
      <c r="E7" s="691"/>
      <c r="F7" s="691"/>
      <c r="G7" s="691"/>
      <c r="H7" s="691"/>
      <c r="I7" s="691"/>
      <c r="J7" s="691"/>
      <c r="K7" s="691"/>
      <c r="L7" s="691"/>
      <c r="M7" s="691"/>
      <c r="N7" s="691"/>
      <c r="O7" s="692"/>
      <c r="P7" s="686" t="s">
        <v>266</v>
      </c>
      <c r="Q7" s="687"/>
      <c r="R7" s="687"/>
      <c r="S7" s="687"/>
      <c r="T7" s="687"/>
      <c r="U7" s="687"/>
      <c r="V7" s="687"/>
      <c r="W7" s="687"/>
      <c r="X7" s="687"/>
      <c r="Y7" s="687"/>
      <c r="Z7" s="687"/>
      <c r="AA7" s="687"/>
      <c r="AB7" s="687"/>
      <c r="AC7" s="687"/>
      <c r="AD7" s="687"/>
      <c r="AE7" s="687"/>
      <c r="AF7" s="687"/>
      <c r="AG7" s="687"/>
      <c r="AH7" s="687"/>
      <c r="AI7" s="687"/>
      <c r="AJ7" s="687"/>
      <c r="AK7" s="687"/>
      <c r="AL7" s="687"/>
      <c r="AM7" s="687"/>
      <c r="AN7" s="687"/>
      <c r="AO7" s="687"/>
      <c r="AP7" s="687"/>
      <c r="AQ7" s="687"/>
      <c r="AR7" s="688"/>
      <c r="AS7" s="686" t="s">
        <v>267</v>
      </c>
      <c r="AT7" s="687"/>
      <c r="AU7" s="687"/>
      <c r="AV7" s="687"/>
      <c r="AW7" s="687"/>
      <c r="AX7" s="687"/>
      <c r="AY7" s="687"/>
      <c r="AZ7" s="687"/>
      <c r="BA7" s="687"/>
      <c r="BB7" s="687"/>
      <c r="BC7" s="687"/>
      <c r="BD7" s="687"/>
      <c r="BE7" s="687"/>
      <c r="BF7" s="687"/>
      <c r="BG7" s="687"/>
      <c r="BH7" s="687"/>
      <c r="BI7" s="687"/>
      <c r="BJ7" s="687"/>
      <c r="BK7" s="687"/>
      <c r="BL7" s="687"/>
      <c r="BM7" s="687"/>
      <c r="BN7" s="687"/>
      <c r="BO7" s="687"/>
      <c r="BP7" s="696"/>
    </row>
    <row r="8" spans="1:68" ht="12.75" customHeight="1" x14ac:dyDescent="0.2">
      <c r="A8" s="697" t="s">
        <v>117</v>
      </c>
      <c r="B8" s="698"/>
      <c r="C8" s="698"/>
      <c r="D8" s="698"/>
      <c r="E8" s="698"/>
      <c r="F8" s="698"/>
      <c r="G8" s="698"/>
      <c r="H8" s="698"/>
      <c r="I8" s="698"/>
      <c r="J8" s="698"/>
      <c r="K8" s="698"/>
      <c r="L8" s="698"/>
      <c r="M8" s="698"/>
      <c r="N8" s="698"/>
      <c r="O8" s="699"/>
      <c r="P8" s="715" t="s">
        <v>125</v>
      </c>
      <c r="Q8" s="716"/>
      <c r="R8" s="716"/>
      <c r="S8" s="716"/>
      <c r="T8" s="717"/>
      <c r="U8" s="707" t="e">
        <f>#REF!</f>
        <v>#REF!</v>
      </c>
      <c r="V8" s="708"/>
      <c r="W8" s="708"/>
      <c r="X8" s="708"/>
      <c r="Y8" s="708"/>
      <c r="Z8" s="708"/>
      <c r="AA8" s="708"/>
      <c r="AB8" s="708"/>
      <c r="AC8" s="708"/>
      <c r="AD8" s="708"/>
      <c r="AE8" s="645" t="s">
        <v>123</v>
      </c>
      <c r="AF8" s="646"/>
      <c r="AG8" s="721" t="e">
        <f>DATE(YEAR(U9),MONTH(U9)+B2,DAY(U9)+1)</f>
        <v>#REF!</v>
      </c>
      <c r="AH8" s="644"/>
      <c r="AI8" s="644"/>
      <c r="AJ8" s="644"/>
      <c r="AK8" s="644"/>
      <c r="AL8" s="644"/>
      <c r="AM8" s="644"/>
      <c r="AN8" s="644"/>
      <c r="AO8" s="644"/>
      <c r="AP8" s="644"/>
      <c r="AQ8" s="645" t="s">
        <v>123</v>
      </c>
      <c r="AR8" s="646"/>
      <c r="AS8" s="644" t="e">
        <f>DATE(YEAR(AG9),MONTH(AG9)+B2,DAY(AG9)+1)</f>
        <v>#REF!</v>
      </c>
      <c r="AT8" s="644"/>
      <c r="AU8" s="644"/>
      <c r="AV8" s="644"/>
      <c r="AW8" s="644"/>
      <c r="AX8" s="644"/>
      <c r="AY8" s="644"/>
      <c r="AZ8" s="644"/>
      <c r="BA8" s="644"/>
      <c r="BB8" s="644"/>
      <c r="BC8" s="645" t="s">
        <v>123</v>
      </c>
      <c r="BD8" s="646"/>
      <c r="BE8" s="721" t="e">
        <f>DATE(YEAR(AS9),MONTH(AS9)+B2,DAY(AS9)+1)</f>
        <v>#REF!</v>
      </c>
      <c r="BF8" s="644"/>
      <c r="BG8" s="644"/>
      <c r="BH8" s="644"/>
      <c r="BI8" s="644"/>
      <c r="BJ8" s="644"/>
      <c r="BK8" s="644"/>
      <c r="BL8" s="644"/>
      <c r="BM8" s="644"/>
      <c r="BN8" s="644"/>
      <c r="BO8" s="645" t="s">
        <v>123</v>
      </c>
      <c r="BP8" s="669"/>
    </row>
    <row r="9" spans="1:68" ht="12.75" customHeight="1" x14ac:dyDescent="0.2">
      <c r="A9" s="700"/>
      <c r="B9" s="701"/>
      <c r="C9" s="701"/>
      <c r="D9" s="701"/>
      <c r="E9" s="701"/>
      <c r="F9" s="701"/>
      <c r="G9" s="701"/>
      <c r="H9" s="701"/>
      <c r="I9" s="701"/>
      <c r="J9" s="701"/>
      <c r="K9" s="701"/>
      <c r="L9" s="701"/>
      <c r="M9" s="701"/>
      <c r="N9" s="701"/>
      <c r="O9" s="702"/>
      <c r="P9" s="718"/>
      <c r="Q9" s="719"/>
      <c r="R9" s="719"/>
      <c r="S9" s="719"/>
      <c r="T9" s="720"/>
      <c r="U9" s="712" t="e">
        <f>DATE(YEAR(U8),MONTH(U8)+6,DAY(U8)-1)</f>
        <v>#REF!</v>
      </c>
      <c r="V9" s="713"/>
      <c r="W9" s="713"/>
      <c r="X9" s="713"/>
      <c r="Y9" s="713"/>
      <c r="Z9" s="713"/>
      <c r="AA9" s="713"/>
      <c r="AB9" s="713"/>
      <c r="AC9" s="713"/>
      <c r="AD9" s="713"/>
      <c r="AE9" s="713"/>
      <c r="AF9" s="714"/>
      <c r="AG9" s="722" t="e">
        <f>DATE(YEAR(AG8),MONTH(AG8)+6,DAY(AG8)-1)</f>
        <v>#REF!</v>
      </c>
      <c r="AH9" s="723"/>
      <c r="AI9" s="723"/>
      <c r="AJ9" s="723"/>
      <c r="AK9" s="723"/>
      <c r="AL9" s="723"/>
      <c r="AM9" s="723"/>
      <c r="AN9" s="723"/>
      <c r="AO9" s="723"/>
      <c r="AP9" s="723"/>
      <c r="AQ9" s="723"/>
      <c r="AR9" s="724"/>
      <c r="AS9" s="665" t="e">
        <f>DATE(YEAR(AS8),MONTH(AS8)+6,DAY(AS8)-1)</f>
        <v>#REF!</v>
      </c>
      <c r="AT9" s="665"/>
      <c r="AU9" s="665"/>
      <c r="AV9" s="665"/>
      <c r="AW9" s="665"/>
      <c r="AX9" s="665"/>
      <c r="AY9" s="665"/>
      <c r="AZ9" s="665"/>
      <c r="BA9" s="665"/>
      <c r="BB9" s="665"/>
      <c r="BC9" s="665"/>
      <c r="BD9" s="666"/>
      <c r="BE9" s="667" t="e">
        <f>DATE(YEAR(BE8),MONTH(BE8)+6,DAY(BE8)-1)</f>
        <v>#REF!</v>
      </c>
      <c r="BF9" s="665"/>
      <c r="BG9" s="665"/>
      <c r="BH9" s="665"/>
      <c r="BI9" s="665"/>
      <c r="BJ9" s="665"/>
      <c r="BK9" s="665"/>
      <c r="BL9" s="665"/>
      <c r="BM9" s="665"/>
      <c r="BN9" s="665"/>
      <c r="BO9" s="665"/>
      <c r="BP9" s="668"/>
    </row>
    <row r="10" spans="1:68" ht="12.75" customHeight="1" thickBot="1" x14ac:dyDescent="0.25">
      <c r="A10" s="700"/>
      <c r="B10" s="701"/>
      <c r="C10" s="701"/>
      <c r="D10" s="701"/>
      <c r="E10" s="701"/>
      <c r="F10" s="701"/>
      <c r="G10" s="701"/>
      <c r="H10" s="701"/>
      <c r="I10" s="701"/>
      <c r="J10" s="701"/>
      <c r="K10" s="701"/>
      <c r="L10" s="701"/>
      <c r="M10" s="701"/>
      <c r="N10" s="701"/>
      <c r="O10" s="702"/>
      <c r="P10" s="718"/>
      <c r="Q10" s="719"/>
      <c r="R10" s="719"/>
      <c r="S10" s="719"/>
      <c r="T10" s="720"/>
      <c r="U10" s="647" t="s">
        <v>118</v>
      </c>
      <c r="V10" s="647"/>
      <c r="W10" s="647"/>
      <c r="X10" s="647"/>
      <c r="Y10" s="647"/>
      <c r="Z10" s="647"/>
      <c r="AA10" s="647" t="s">
        <v>121</v>
      </c>
      <c r="AB10" s="647"/>
      <c r="AC10" s="647"/>
      <c r="AD10" s="647"/>
      <c r="AE10" s="647"/>
      <c r="AF10" s="647"/>
      <c r="AG10" s="647" t="s">
        <v>118</v>
      </c>
      <c r="AH10" s="647"/>
      <c r="AI10" s="647"/>
      <c r="AJ10" s="647"/>
      <c r="AK10" s="647"/>
      <c r="AL10" s="647"/>
      <c r="AM10" s="647" t="s">
        <v>121</v>
      </c>
      <c r="AN10" s="647"/>
      <c r="AO10" s="647"/>
      <c r="AP10" s="647"/>
      <c r="AQ10" s="647"/>
      <c r="AR10" s="647"/>
      <c r="AS10" s="647" t="s">
        <v>118</v>
      </c>
      <c r="AT10" s="647"/>
      <c r="AU10" s="647"/>
      <c r="AV10" s="647"/>
      <c r="AW10" s="647"/>
      <c r="AX10" s="647"/>
      <c r="AY10" s="647" t="s">
        <v>121</v>
      </c>
      <c r="AZ10" s="647"/>
      <c r="BA10" s="647"/>
      <c r="BB10" s="647"/>
      <c r="BC10" s="647"/>
      <c r="BD10" s="647"/>
      <c r="BE10" s="647" t="s">
        <v>118</v>
      </c>
      <c r="BF10" s="647"/>
      <c r="BG10" s="647"/>
      <c r="BH10" s="647"/>
      <c r="BI10" s="647"/>
      <c r="BJ10" s="647"/>
      <c r="BK10" s="647" t="s">
        <v>121</v>
      </c>
      <c r="BL10" s="647"/>
      <c r="BM10" s="647"/>
      <c r="BN10" s="647"/>
      <c r="BO10" s="647"/>
      <c r="BP10" s="648"/>
    </row>
    <row r="11" spans="1:68" ht="12.75" customHeight="1" x14ac:dyDescent="0.2">
      <c r="A11" s="709" t="s">
        <v>124</v>
      </c>
      <c r="B11" s="710"/>
      <c r="C11" s="710"/>
      <c r="D11" s="710"/>
      <c r="E11" s="710"/>
      <c r="F11" s="710"/>
      <c r="G11" s="710"/>
      <c r="H11" s="710"/>
      <c r="I11" s="710"/>
      <c r="J11" s="710"/>
      <c r="K11" s="710"/>
      <c r="L11" s="710"/>
      <c r="M11" s="710"/>
      <c r="N11" s="710"/>
      <c r="O11" s="711"/>
      <c r="P11" s="703">
        <v>0</v>
      </c>
      <c r="Q11" s="704"/>
      <c r="R11" s="704"/>
      <c r="S11" s="704"/>
      <c r="T11" s="705"/>
      <c r="U11" s="706">
        <v>0</v>
      </c>
      <c r="V11" s="706"/>
      <c r="W11" s="706"/>
      <c r="X11" s="706"/>
      <c r="Y11" s="706"/>
      <c r="Z11" s="706"/>
      <c r="AA11" s="661">
        <f>SUM(P11:Z11)</f>
        <v>0</v>
      </c>
      <c r="AB11" s="661"/>
      <c r="AC11" s="661"/>
      <c r="AD11" s="661"/>
      <c r="AE11" s="661"/>
      <c r="AF11" s="725"/>
      <c r="AG11" s="657">
        <v>0</v>
      </c>
      <c r="AH11" s="658"/>
      <c r="AI11" s="658"/>
      <c r="AJ11" s="658"/>
      <c r="AK11" s="658"/>
      <c r="AL11" s="658"/>
      <c r="AM11" s="654">
        <f>SUM(AA11:AL11)</f>
        <v>0</v>
      </c>
      <c r="AN11" s="654"/>
      <c r="AO11" s="654"/>
      <c r="AP11" s="654"/>
      <c r="AQ11" s="654"/>
      <c r="AR11" s="656"/>
      <c r="AS11" s="657">
        <v>0</v>
      </c>
      <c r="AT11" s="658"/>
      <c r="AU11" s="658"/>
      <c r="AV11" s="658"/>
      <c r="AW11" s="658"/>
      <c r="AX11" s="658"/>
      <c r="AY11" s="654">
        <f>SUM(AM11:AX11)</f>
        <v>0</v>
      </c>
      <c r="AZ11" s="654"/>
      <c r="BA11" s="654"/>
      <c r="BB11" s="654"/>
      <c r="BC11" s="654"/>
      <c r="BD11" s="656"/>
      <c r="BE11" s="657">
        <v>0</v>
      </c>
      <c r="BF11" s="658"/>
      <c r="BG11" s="658"/>
      <c r="BH11" s="658"/>
      <c r="BI11" s="658"/>
      <c r="BJ11" s="658"/>
      <c r="BK11" s="654">
        <f>SUM(AY11:BJ11)</f>
        <v>0</v>
      </c>
      <c r="BL11" s="654"/>
      <c r="BM11" s="654"/>
      <c r="BN11" s="654"/>
      <c r="BO11" s="654"/>
      <c r="BP11" s="655"/>
    </row>
    <row r="12" spans="1:68" ht="12.75" customHeight="1" x14ac:dyDescent="0.2">
      <c r="A12" s="730" t="s">
        <v>119</v>
      </c>
      <c r="B12" s="731"/>
      <c r="C12" s="731"/>
      <c r="D12" s="731"/>
      <c r="E12" s="731"/>
      <c r="F12" s="731"/>
      <c r="G12" s="731"/>
      <c r="H12" s="731"/>
      <c r="I12" s="731"/>
      <c r="J12" s="731"/>
      <c r="K12" s="731"/>
      <c r="L12" s="731"/>
      <c r="M12" s="731"/>
      <c r="N12" s="731"/>
      <c r="O12" s="731"/>
      <c r="P12" s="732"/>
      <c r="Q12" s="733"/>
      <c r="R12" s="733"/>
      <c r="S12" s="733"/>
      <c r="T12" s="734"/>
      <c r="U12" s="680">
        <v>0</v>
      </c>
      <c r="V12" s="681"/>
      <c r="W12" s="681"/>
      <c r="X12" s="681"/>
      <c r="Y12" s="681"/>
      <c r="Z12" s="681"/>
      <c r="AA12" s="661">
        <f>U12</f>
        <v>0</v>
      </c>
      <c r="AB12" s="661"/>
      <c r="AC12" s="661"/>
      <c r="AD12" s="661"/>
      <c r="AE12" s="661"/>
      <c r="AF12" s="725"/>
      <c r="AG12" s="680">
        <v>0</v>
      </c>
      <c r="AH12" s="681"/>
      <c r="AI12" s="681"/>
      <c r="AJ12" s="681"/>
      <c r="AK12" s="681"/>
      <c r="AL12" s="681"/>
      <c r="AM12" s="661">
        <f>SUM(AA12:AL12)</f>
        <v>0</v>
      </c>
      <c r="AN12" s="661"/>
      <c r="AO12" s="661"/>
      <c r="AP12" s="661"/>
      <c r="AQ12" s="661"/>
      <c r="AR12" s="725"/>
      <c r="AS12" s="680">
        <v>0</v>
      </c>
      <c r="AT12" s="681"/>
      <c r="AU12" s="681"/>
      <c r="AV12" s="681"/>
      <c r="AW12" s="681"/>
      <c r="AX12" s="681"/>
      <c r="AY12" s="650">
        <f>SUM(AM12:AX12)</f>
        <v>0</v>
      </c>
      <c r="AZ12" s="650"/>
      <c r="BA12" s="650"/>
      <c r="BB12" s="650"/>
      <c r="BC12" s="650"/>
      <c r="BD12" s="651"/>
      <c r="BE12" s="680">
        <v>0</v>
      </c>
      <c r="BF12" s="681"/>
      <c r="BG12" s="681"/>
      <c r="BH12" s="681"/>
      <c r="BI12" s="681"/>
      <c r="BJ12" s="681"/>
      <c r="BK12" s="661">
        <f>SUM(AY12:BJ12)</f>
        <v>0</v>
      </c>
      <c r="BL12" s="661"/>
      <c r="BM12" s="661"/>
      <c r="BN12" s="661"/>
      <c r="BO12" s="661"/>
      <c r="BP12" s="662"/>
    </row>
    <row r="13" spans="1:68" ht="12.75" customHeight="1" thickBot="1" x14ac:dyDescent="0.25">
      <c r="A13" s="749" t="s">
        <v>120</v>
      </c>
      <c r="B13" s="750"/>
      <c r="C13" s="750"/>
      <c r="D13" s="750"/>
      <c r="E13" s="750"/>
      <c r="F13" s="750"/>
      <c r="G13" s="750"/>
      <c r="H13" s="750"/>
      <c r="I13" s="750"/>
      <c r="J13" s="750"/>
      <c r="K13" s="750"/>
      <c r="L13" s="750"/>
      <c r="M13" s="750"/>
      <c r="N13" s="750"/>
      <c r="O13" s="750"/>
      <c r="P13" s="751"/>
      <c r="Q13" s="752"/>
      <c r="R13" s="752"/>
      <c r="S13" s="752"/>
      <c r="T13" s="753"/>
      <c r="U13" s="738">
        <v>0</v>
      </c>
      <c r="V13" s="739"/>
      <c r="W13" s="739"/>
      <c r="X13" s="739"/>
      <c r="Y13" s="739"/>
      <c r="Z13" s="739"/>
      <c r="AA13" s="659">
        <f>U13</f>
        <v>0</v>
      </c>
      <c r="AB13" s="659"/>
      <c r="AC13" s="659"/>
      <c r="AD13" s="659"/>
      <c r="AE13" s="659"/>
      <c r="AF13" s="737"/>
      <c r="AG13" s="738">
        <v>0</v>
      </c>
      <c r="AH13" s="739"/>
      <c r="AI13" s="739"/>
      <c r="AJ13" s="739"/>
      <c r="AK13" s="739"/>
      <c r="AL13" s="739"/>
      <c r="AM13" s="659">
        <f>SUM(AA13:AL13)</f>
        <v>0</v>
      </c>
      <c r="AN13" s="659"/>
      <c r="AO13" s="659"/>
      <c r="AP13" s="659"/>
      <c r="AQ13" s="659"/>
      <c r="AR13" s="737"/>
      <c r="AS13" s="738">
        <v>0</v>
      </c>
      <c r="AT13" s="739"/>
      <c r="AU13" s="739"/>
      <c r="AV13" s="739"/>
      <c r="AW13" s="739"/>
      <c r="AX13" s="739"/>
      <c r="AY13" s="659">
        <f>SUM(AM13:AX13)</f>
        <v>0</v>
      </c>
      <c r="AZ13" s="659"/>
      <c r="BA13" s="659"/>
      <c r="BB13" s="659"/>
      <c r="BC13" s="659"/>
      <c r="BD13" s="737"/>
      <c r="BE13" s="738">
        <v>0</v>
      </c>
      <c r="BF13" s="739"/>
      <c r="BG13" s="739"/>
      <c r="BH13" s="739"/>
      <c r="BI13" s="739"/>
      <c r="BJ13" s="739"/>
      <c r="BK13" s="659">
        <f>SUM(AY13:BJ13)</f>
        <v>0</v>
      </c>
      <c r="BL13" s="659"/>
      <c r="BM13" s="659"/>
      <c r="BN13" s="659"/>
      <c r="BO13" s="659"/>
      <c r="BP13" s="660"/>
    </row>
    <row r="14" spans="1:68" ht="12.75" customHeight="1" thickBot="1" x14ac:dyDescent="0.25">
      <c r="A14" s="693" t="s">
        <v>122</v>
      </c>
      <c r="B14" s="694"/>
      <c r="C14" s="694"/>
      <c r="D14" s="694"/>
      <c r="E14" s="694"/>
      <c r="F14" s="694"/>
      <c r="G14" s="694"/>
      <c r="H14" s="694"/>
      <c r="I14" s="694"/>
      <c r="J14" s="694"/>
      <c r="K14" s="694"/>
      <c r="L14" s="694"/>
      <c r="M14" s="694"/>
      <c r="N14" s="72"/>
      <c r="O14" s="72"/>
      <c r="P14" s="72"/>
      <c r="Q14" s="72"/>
      <c r="R14" s="72"/>
      <c r="S14" s="72"/>
      <c r="T14" s="72"/>
      <c r="U14" s="72"/>
      <c r="V14" s="72"/>
      <c r="W14" s="72"/>
      <c r="X14" s="72"/>
      <c r="Y14" s="72"/>
      <c r="Z14" s="72"/>
      <c r="AA14" s="72"/>
      <c r="AB14" s="72"/>
      <c r="AC14" s="72"/>
      <c r="AD14" s="72"/>
      <c r="AE14" s="72"/>
      <c r="AF14" s="72"/>
      <c r="AG14" s="72"/>
      <c r="AH14" s="72"/>
      <c r="AI14" s="72"/>
      <c r="AJ14" s="72"/>
      <c r="AK14" s="72"/>
      <c r="AL14" s="72"/>
      <c r="AM14" s="72"/>
      <c r="AN14" s="72"/>
      <c r="AO14" s="72"/>
      <c r="AP14" s="72"/>
      <c r="AQ14" s="72"/>
      <c r="AR14" s="72"/>
      <c r="AS14" s="72"/>
      <c r="AT14" s="72"/>
      <c r="AU14" s="72"/>
      <c r="AV14" s="72"/>
      <c r="AW14" s="72"/>
      <c r="AX14" s="72"/>
      <c r="AY14" s="72"/>
      <c r="AZ14" s="72"/>
      <c r="BA14" s="72"/>
      <c r="BB14" s="72"/>
      <c r="BC14" s="72"/>
      <c r="BD14" s="72"/>
      <c r="BE14" s="72"/>
      <c r="BF14" s="72"/>
      <c r="BG14" s="72"/>
      <c r="BH14" s="72"/>
      <c r="BI14" s="72"/>
      <c r="BJ14" s="72"/>
      <c r="BK14" s="72"/>
      <c r="BL14" s="72"/>
      <c r="BM14" s="72"/>
      <c r="BN14" s="72"/>
      <c r="BO14" s="72"/>
      <c r="BP14" s="86"/>
    </row>
    <row r="15" spans="1:68" ht="12.75" customHeight="1" x14ac:dyDescent="0.2">
      <c r="A15" s="754" t="s">
        <v>191</v>
      </c>
      <c r="B15" s="755"/>
      <c r="C15" s="755"/>
      <c r="D15" s="755"/>
      <c r="E15" s="755"/>
      <c r="F15" s="755"/>
      <c r="G15" s="755"/>
      <c r="H15" s="755"/>
      <c r="I15" s="755"/>
      <c r="J15" s="755"/>
      <c r="K15" s="755"/>
      <c r="L15" s="755"/>
      <c r="M15" s="755"/>
      <c r="N15" s="755"/>
      <c r="O15" s="756"/>
      <c r="P15" s="760" t="s">
        <v>125</v>
      </c>
      <c r="Q15" s="761"/>
      <c r="R15" s="761"/>
      <c r="S15" s="761"/>
      <c r="T15" s="762"/>
      <c r="U15" s="676" t="e">
        <f>#REF!</f>
        <v>#REF!</v>
      </c>
      <c r="V15" s="677"/>
      <c r="W15" s="677"/>
      <c r="X15" s="677"/>
      <c r="Y15" s="677"/>
      <c r="Z15" s="677"/>
      <c r="AA15" s="677"/>
      <c r="AB15" s="677"/>
      <c r="AC15" s="677"/>
      <c r="AD15" s="677"/>
      <c r="AE15" s="663" t="s">
        <v>123</v>
      </c>
      <c r="AF15" s="673"/>
      <c r="AG15" s="726" t="e">
        <f>DATE(YEAR(U9),MONTH(U9)+B2,DAY(U9)+1)</f>
        <v>#REF!</v>
      </c>
      <c r="AH15" s="727"/>
      <c r="AI15" s="727"/>
      <c r="AJ15" s="727"/>
      <c r="AK15" s="727"/>
      <c r="AL15" s="727"/>
      <c r="AM15" s="727"/>
      <c r="AN15" s="727"/>
      <c r="AO15" s="727"/>
      <c r="AP15" s="727"/>
      <c r="AQ15" s="663" t="s">
        <v>123</v>
      </c>
      <c r="AR15" s="673"/>
      <c r="AS15" s="727" t="e">
        <f>DATE(YEAR(AG9),MONTH(AG9)+B2,DAY(AG9)+1)</f>
        <v>#REF!</v>
      </c>
      <c r="AT15" s="727"/>
      <c r="AU15" s="727"/>
      <c r="AV15" s="727"/>
      <c r="AW15" s="727"/>
      <c r="AX15" s="727"/>
      <c r="AY15" s="727"/>
      <c r="AZ15" s="727"/>
      <c r="BA15" s="727"/>
      <c r="BB15" s="727"/>
      <c r="BC15" s="663" t="s">
        <v>123</v>
      </c>
      <c r="BD15" s="673"/>
      <c r="BE15" s="726" t="e">
        <f>DATE(YEAR(AS9),MONTH(AS9)+B2,DAY(AS9)+1)</f>
        <v>#REF!</v>
      </c>
      <c r="BF15" s="727"/>
      <c r="BG15" s="727"/>
      <c r="BH15" s="727"/>
      <c r="BI15" s="727"/>
      <c r="BJ15" s="727"/>
      <c r="BK15" s="727"/>
      <c r="BL15" s="727"/>
      <c r="BM15" s="727"/>
      <c r="BN15" s="727"/>
      <c r="BO15" s="663" t="s">
        <v>123</v>
      </c>
      <c r="BP15" s="664"/>
    </row>
    <row r="16" spans="1:68" ht="12.75" customHeight="1" x14ac:dyDescent="0.2">
      <c r="A16" s="757"/>
      <c r="B16" s="758"/>
      <c r="C16" s="758"/>
      <c r="D16" s="758"/>
      <c r="E16" s="758"/>
      <c r="F16" s="758"/>
      <c r="G16" s="758"/>
      <c r="H16" s="758"/>
      <c r="I16" s="758"/>
      <c r="J16" s="758"/>
      <c r="K16" s="758"/>
      <c r="L16" s="758"/>
      <c r="M16" s="758"/>
      <c r="N16" s="758"/>
      <c r="O16" s="759"/>
      <c r="P16" s="718"/>
      <c r="Q16" s="719"/>
      <c r="R16" s="719"/>
      <c r="S16" s="719"/>
      <c r="T16" s="720"/>
      <c r="U16" s="712" t="e">
        <f>DATE(YEAR(U8),MONTH(U8)+6,DAY(U8)-1)</f>
        <v>#REF!</v>
      </c>
      <c r="V16" s="713"/>
      <c r="W16" s="713"/>
      <c r="X16" s="713"/>
      <c r="Y16" s="713"/>
      <c r="Z16" s="713"/>
      <c r="AA16" s="713"/>
      <c r="AB16" s="713"/>
      <c r="AC16" s="713"/>
      <c r="AD16" s="713"/>
      <c r="AE16" s="713"/>
      <c r="AF16" s="714"/>
      <c r="AG16" s="722" t="e">
        <f>DATE(YEAR(AG8),MONTH(AG8)+6,DAY(AG8)-1)</f>
        <v>#REF!</v>
      </c>
      <c r="AH16" s="723"/>
      <c r="AI16" s="723"/>
      <c r="AJ16" s="723"/>
      <c r="AK16" s="723"/>
      <c r="AL16" s="723"/>
      <c r="AM16" s="723"/>
      <c r="AN16" s="723"/>
      <c r="AO16" s="723"/>
      <c r="AP16" s="723"/>
      <c r="AQ16" s="723"/>
      <c r="AR16" s="724"/>
      <c r="AS16" s="665" t="e">
        <f>DATE(YEAR(AS8),MONTH(AS8)+6,DAY(AS8)-1)</f>
        <v>#REF!</v>
      </c>
      <c r="AT16" s="665"/>
      <c r="AU16" s="665"/>
      <c r="AV16" s="665"/>
      <c r="AW16" s="665"/>
      <c r="AX16" s="665"/>
      <c r="AY16" s="665"/>
      <c r="AZ16" s="665"/>
      <c r="BA16" s="665"/>
      <c r="BB16" s="665"/>
      <c r="BC16" s="665"/>
      <c r="BD16" s="666"/>
      <c r="BE16" s="667" t="e">
        <f>DATE(YEAR(BE8),MONTH(BE8)+6,DAY(BE8)-1)</f>
        <v>#REF!</v>
      </c>
      <c r="BF16" s="665"/>
      <c r="BG16" s="665"/>
      <c r="BH16" s="665"/>
      <c r="BI16" s="665"/>
      <c r="BJ16" s="665"/>
      <c r="BK16" s="665"/>
      <c r="BL16" s="665"/>
      <c r="BM16" s="665"/>
      <c r="BN16" s="665"/>
      <c r="BO16" s="665"/>
      <c r="BP16" s="668"/>
    </row>
    <row r="17" spans="1:68" ht="12.75" customHeight="1" thickBot="1" x14ac:dyDescent="0.25">
      <c r="A17" s="757"/>
      <c r="B17" s="758"/>
      <c r="C17" s="758"/>
      <c r="D17" s="758"/>
      <c r="E17" s="758"/>
      <c r="F17" s="758"/>
      <c r="G17" s="758"/>
      <c r="H17" s="758"/>
      <c r="I17" s="758"/>
      <c r="J17" s="758"/>
      <c r="K17" s="758"/>
      <c r="L17" s="758"/>
      <c r="M17" s="758"/>
      <c r="N17" s="758"/>
      <c r="O17" s="759"/>
      <c r="P17" s="718"/>
      <c r="Q17" s="719"/>
      <c r="R17" s="719"/>
      <c r="S17" s="719"/>
      <c r="T17" s="720"/>
      <c r="U17" s="647" t="s">
        <v>118</v>
      </c>
      <c r="V17" s="647"/>
      <c r="W17" s="647"/>
      <c r="X17" s="647"/>
      <c r="Y17" s="647"/>
      <c r="Z17" s="647"/>
      <c r="AA17" s="647" t="s">
        <v>121</v>
      </c>
      <c r="AB17" s="647"/>
      <c r="AC17" s="647"/>
      <c r="AD17" s="647"/>
      <c r="AE17" s="647"/>
      <c r="AF17" s="647"/>
      <c r="AG17" s="647" t="s">
        <v>118</v>
      </c>
      <c r="AH17" s="647"/>
      <c r="AI17" s="647"/>
      <c r="AJ17" s="647"/>
      <c r="AK17" s="647"/>
      <c r="AL17" s="647"/>
      <c r="AM17" s="647" t="s">
        <v>121</v>
      </c>
      <c r="AN17" s="647"/>
      <c r="AO17" s="647"/>
      <c r="AP17" s="647"/>
      <c r="AQ17" s="647"/>
      <c r="AR17" s="647"/>
      <c r="AS17" s="647" t="s">
        <v>118</v>
      </c>
      <c r="AT17" s="647"/>
      <c r="AU17" s="647"/>
      <c r="AV17" s="647"/>
      <c r="AW17" s="647"/>
      <c r="AX17" s="647"/>
      <c r="AY17" s="647" t="s">
        <v>121</v>
      </c>
      <c r="AZ17" s="647"/>
      <c r="BA17" s="647"/>
      <c r="BB17" s="647"/>
      <c r="BC17" s="647"/>
      <c r="BD17" s="647"/>
      <c r="BE17" s="647" t="s">
        <v>118</v>
      </c>
      <c r="BF17" s="647"/>
      <c r="BG17" s="647"/>
      <c r="BH17" s="647"/>
      <c r="BI17" s="647"/>
      <c r="BJ17" s="647"/>
      <c r="BK17" s="647" t="s">
        <v>121</v>
      </c>
      <c r="BL17" s="647"/>
      <c r="BM17" s="647"/>
      <c r="BN17" s="647"/>
      <c r="BO17" s="647"/>
      <c r="BP17" s="648"/>
    </row>
    <row r="18" spans="1:68" ht="12.75" customHeight="1" x14ac:dyDescent="0.25">
      <c r="A18" s="728" t="s">
        <v>201</v>
      </c>
      <c r="B18" s="729"/>
      <c r="C18" s="729"/>
      <c r="D18" s="729"/>
      <c r="E18" s="729"/>
      <c r="F18" s="729"/>
      <c r="G18" s="729"/>
      <c r="H18" s="729"/>
      <c r="I18" s="729"/>
      <c r="J18" s="729"/>
      <c r="K18" s="729"/>
      <c r="L18" s="729"/>
      <c r="M18" s="729"/>
      <c r="N18" s="729"/>
      <c r="O18" s="729"/>
      <c r="P18" s="652">
        <f>SUM(P19:T22)</f>
        <v>0</v>
      </c>
      <c r="Q18" s="652"/>
      <c r="R18" s="652"/>
      <c r="S18" s="652"/>
      <c r="T18" s="652"/>
      <c r="U18" s="652">
        <f>SUM(U19:Z22)</f>
        <v>0</v>
      </c>
      <c r="V18" s="652"/>
      <c r="W18" s="652"/>
      <c r="X18" s="652"/>
      <c r="Y18" s="652"/>
      <c r="Z18" s="652"/>
      <c r="AA18" s="652">
        <f>SUM(P18:Z18)</f>
        <v>0</v>
      </c>
      <c r="AB18" s="652"/>
      <c r="AC18" s="652"/>
      <c r="AD18" s="652"/>
      <c r="AE18" s="652"/>
      <c r="AF18" s="652"/>
      <c r="AG18" s="652">
        <f>SUM(AG19:AL22)</f>
        <v>0</v>
      </c>
      <c r="AH18" s="652"/>
      <c r="AI18" s="652"/>
      <c r="AJ18" s="652"/>
      <c r="AK18" s="652"/>
      <c r="AL18" s="652"/>
      <c r="AM18" s="652">
        <f>SUM(AA18:AL18)</f>
        <v>0</v>
      </c>
      <c r="AN18" s="652"/>
      <c r="AO18" s="652"/>
      <c r="AP18" s="652"/>
      <c r="AQ18" s="652"/>
      <c r="AR18" s="652"/>
      <c r="AS18" s="652">
        <f>SUM(AS19:AX22)</f>
        <v>0</v>
      </c>
      <c r="AT18" s="652"/>
      <c r="AU18" s="652"/>
      <c r="AV18" s="652"/>
      <c r="AW18" s="652"/>
      <c r="AX18" s="652"/>
      <c r="AY18" s="652">
        <f>SUM(AM18:AX18)</f>
        <v>0</v>
      </c>
      <c r="AZ18" s="652"/>
      <c r="BA18" s="652"/>
      <c r="BB18" s="652"/>
      <c r="BC18" s="652"/>
      <c r="BD18" s="652"/>
      <c r="BE18" s="652">
        <f>SUM(BE19:BJ22)</f>
        <v>0</v>
      </c>
      <c r="BF18" s="652"/>
      <c r="BG18" s="652"/>
      <c r="BH18" s="652"/>
      <c r="BI18" s="652"/>
      <c r="BJ18" s="652"/>
      <c r="BK18" s="652">
        <f>SUM(AY18:BJ18)</f>
        <v>0</v>
      </c>
      <c r="BL18" s="652"/>
      <c r="BM18" s="652"/>
      <c r="BN18" s="652"/>
      <c r="BO18" s="652"/>
      <c r="BP18" s="778"/>
    </row>
    <row r="19" spans="1:68" ht="12.75" customHeight="1" x14ac:dyDescent="0.2">
      <c r="A19" s="90"/>
      <c r="B19" s="312" t="s">
        <v>192</v>
      </c>
      <c r="C19" s="744"/>
      <c r="D19" s="744"/>
      <c r="E19" s="744"/>
      <c r="F19" s="744"/>
      <c r="G19" s="744"/>
      <c r="H19" s="744"/>
      <c r="I19" s="744"/>
      <c r="J19" s="744"/>
      <c r="K19" s="744"/>
      <c r="L19" s="744"/>
      <c r="M19" s="744"/>
      <c r="N19" s="744"/>
      <c r="O19" s="744"/>
      <c r="P19" s="653">
        <v>0</v>
      </c>
      <c r="Q19" s="653"/>
      <c r="R19" s="653"/>
      <c r="S19" s="653"/>
      <c r="T19" s="653"/>
      <c r="U19" s="653">
        <v>0</v>
      </c>
      <c r="V19" s="653"/>
      <c r="W19" s="653"/>
      <c r="X19" s="653"/>
      <c r="Y19" s="653"/>
      <c r="Z19" s="653"/>
      <c r="AA19" s="649">
        <f t="shared" ref="AA19:AA27" si="0">SUM(P19:Z19)</f>
        <v>0</v>
      </c>
      <c r="AB19" s="649"/>
      <c r="AC19" s="649"/>
      <c r="AD19" s="649"/>
      <c r="AE19" s="649"/>
      <c r="AF19" s="649"/>
      <c r="AG19" s="653">
        <v>0</v>
      </c>
      <c r="AH19" s="653"/>
      <c r="AI19" s="653"/>
      <c r="AJ19" s="653"/>
      <c r="AK19" s="653"/>
      <c r="AL19" s="653"/>
      <c r="AM19" s="649">
        <f t="shared" ref="AM19:AM27" si="1">SUM(AA19:AL19)</f>
        <v>0</v>
      </c>
      <c r="AN19" s="649"/>
      <c r="AO19" s="649"/>
      <c r="AP19" s="649"/>
      <c r="AQ19" s="649"/>
      <c r="AR19" s="649"/>
      <c r="AS19" s="653">
        <v>0</v>
      </c>
      <c r="AT19" s="653"/>
      <c r="AU19" s="653"/>
      <c r="AV19" s="653"/>
      <c r="AW19" s="653"/>
      <c r="AX19" s="653"/>
      <c r="AY19" s="649">
        <f t="shared" ref="AY19:AY27" si="2">SUM(AM19:AX19)</f>
        <v>0</v>
      </c>
      <c r="AZ19" s="649"/>
      <c r="BA19" s="649"/>
      <c r="BB19" s="649"/>
      <c r="BC19" s="649"/>
      <c r="BD19" s="649"/>
      <c r="BE19" s="653">
        <v>0</v>
      </c>
      <c r="BF19" s="653"/>
      <c r="BG19" s="653"/>
      <c r="BH19" s="653"/>
      <c r="BI19" s="653"/>
      <c r="BJ19" s="653"/>
      <c r="BK19" s="649">
        <f t="shared" ref="BK19:BK27" si="3">SUM(AY19:BJ19)</f>
        <v>0</v>
      </c>
      <c r="BL19" s="649"/>
      <c r="BM19" s="649"/>
      <c r="BN19" s="649"/>
      <c r="BO19" s="649"/>
      <c r="BP19" s="774"/>
    </row>
    <row r="20" spans="1:68" ht="12.75" customHeight="1" x14ac:dyDescent="0.2">
      <c r="A20" s="90"/>
      <c r="B20" s="312" t="s">
        <v>193</v>
      </c>
      <c r="C20" s="744"/>
      <c r="D20" s="744"/>
      <c r="E20" s="744"/>
      <c r="F20" s="744"/>
      <c r="G20" s="744"/>
      <c r="H20" s="744"/>
      <c r="I20" s="744"/>
      <c r="J20" s="744"/>
      <c r="K20" s="744"/>
      <c r="L20" s="744"/>
      <c r="M20" s="744"/>
      <c r="N20" s="744"/>
      <c r="O20" s="744"/>
      <c r="P20" s="653">
        <v>0</v>
      </c>
      <c r="Q20" s="653"/>
      <c r="R20" s="653"/>
      <c r="S20" s="653"/>
      <c r="T20" s="653"/>
      <c r="U20" s="653">
        <v>0</v>
      </c>
      <c r="V20" s="653"/>
      <c r="W20" s="653"/>
      <c r="X20" s="653"/>
      <c r="Y20" s="653"/>
      <c r="Z20" s="653"/>
      <c r="AA20" s="649">
        <f t="shared" si="0"/>
        <v>0</v>
      </c>
      <c r="AB20" s="649"/>
      <c r="AC20" s="649"/>
      <c r="AD20" s="649"/>
      <c r="AE20" s="649"/>
      <c r="AF20" s="649"/>
      <c r="AG20" s="653">
        <v>0</v>
      </c>
      <c r="AH20" s="653"/>
      <c r="AI20" s="653"/>
      <c r="AJ20" s="653"/>
      <c r="AK20" s="653"/>
      <c r="AL20" s="653"/>
      <c r="AM20" s="649">
        <f t="shared" si="1"/>
        <v>0</v>
      </c>
      <c r="AN20" s="649"/>
      <c r="AO20" s="649"/>
      <c r="AP20" s="649"/>
      <c r="AQ20" s="649"/>
      <c r="AR20" s="649"/>
      <c r="AS20" s="653">
        <v>0</v>
      </c>
      <c r="AT20" s="653"/>
      <c r="AU20" s="653"/>
      <c r="AV20" s="653"/>
      <c r="AW20" s="653"/>
      <c r="AX20" s="653"/>
      <c r="AY20" s="649">
        <f t="shared" si="2"/>
        <v>0</v>
      </c>
      <c r="AZ20" s="649"/>
      <c r="BA20" s="649"/>
      <c r="BB20" s="649"/>
      <c r="BC20" s="649"/>
      <c r="BD20" s="649"/>
      <c r="BE20" s="653">
        <v>0</v>
      </c>
      <c r="BF20" s="653"/>
      <c r="BG20" s="653"/>
      <c r="BH20" s="653"/>
      <c r="BI20" s="653"/>
      <c r="BJ20" s="653"/>
      <c r="BK20" s="649">
        <f t="shared" si="3"/>
        <v>0</v>
      </c>
      <c r="BL20" s="649"/>
      <c r="BM20" s="649"/>
      <c r="BN20" s="649"/>
      <c r="BO20" s="649"/>
      <c r="BP20" s="774"/>
    </row>
    <row r="21" spans="1:68" ht="12.75" customHeight="1" x14ac:dyDescent="0.2">
      <c r="A21" s="91"/>
      <c r="B21" s="312" t="s">
        <v>196</v>
      </c>
      <c r="C21" s="744"/>
      <c r="D21" s="744"/>
      <c r="E21" s="744"/>
      <c r="F21" s="744"/>
      <c r="G21" s="744"/>
      <c r="H21" s="744"/>
      <c r="I21" s="744"/>
      <c r="J21" s="744"/>
      <c r="K21" s="744"/>
      <c r="L21" s="744"/>
      <c r="M21" s="744"/>
      <c r="N21" s="744"/>
      <c r="O21" s="744"/>
      <c r="P21" s="653">
        <v>0</v>
      </c>
      <c r="Q21" s="653"/>
      <c r="R21" s="653"/>
      <c r="S21" s="653"/>
      <c r="T21" s="653"/>
      <c r="U21" s="653">
        <v>0</v>
      </c>
      <c r="V21" s="653"/>
      <c r="W21" s="653"/>
      <c r="X21" s="653"/>
      <c r="Y21" s="653"/>
      <c r="Z21" s="653"/>
      <c r="AA21" s="649">
        <f t="shared" si="0"/>
        <v>0</v>
      </c>
      <c r="AB21" s="649"/>
      <c r="AC21" s="649"/>
      <c r="AD21" s="649"/>
      <c r="AE21" s="649"/>
      <c r="AF21" s="649"/>
      <c r="AG21" s="653">
        <v>0</v>
      </c>
      <c r="AH21" s="653"/>
      <c r="AI21" s="653"/>
      <c r="AJ21" s="653"/>
      <c r="AK21" s="653"/>
      <c r="AL21" s="653"/>
      <c r="AM21" s="649">
        <f t="shared" si="1"/>
        <v>0</v>
      </c>
      <c r="AN21" s="649"/>
      <c r="AO21" s="649"/>
      <c r="AP21" s="649"/>
      <c r="AQ21" s="649"/>
      <c r="AR21" s="649"/>
      <c r="AS21" s="653">
        <v>0</v>
      </c>
      <c r="AT21" s="653"/>
      <c r="AU21" s="653"/>
      <c r="AV21" s="653"/>
      <c r="AW21" s="653"/>
      <c r="AX21" s="653"/>
      <c r="AY21" s="649">
        <f t="shared" si="2"/>
        <v>0</v>
      </c>
      <c r="AZ21" s="649"/>
      <c r="BA21" s="649"/>
      <c r="BB21" s="649"/>
      <c r="BC21" s="649"/>
      <c r="BD21" s="649"/>
      <c r="BE21" s="653">
        <v>0</v>
      </c>
      <c r="BF21" s="653"/>
      <c r="BG21" s="653"/>
      <c r="BH21" s="653"/>
      <c r="BI21" s="653"/>
      <c r="BJ21" s="653"/>
      <c r="BK21" s="649">
        <f t="shared" si="3"/>
        <v>0</v>
      </c>
      <c r="BL21" s="649"/>
      <c r="BM21" s="649"/>
      <c r="BN21" s="649"/>
      <c r="BO21" s="649"/>
      <c r="BP21" s="774"/>
    </row>
    <row r="22" spans="1:68" ht="12.75" customHeight="1" thickBot="1" x14ac:dyDescent="0.25">
      <c r="A22" s="92"/>
      <c r="B22" s="800" t="s">
        <v>195</v>
      </c>
      <c r="C22" s="801"/>
      <c r="D22" s="801"/>
      <c r="E22" s="801"/>
      <c r="F22" s="801"/>
      <c r="G22" s="801"/>
      <c r="H22" s="801"/>
      <c r="I22" s="801"/>
      <c r="J22" s="801"/>
      <c r="K22" s="801"/>
      <c r="L22" s="801"/>
      <c r="M22" s="801"/>
      <c r="N22" s="801"/>
      <c r="O22" s="801"/>
      <c r="P22" s="766">
        <v>0</v>
      </c>
      <c r="Q22" s="766"/>
      <c r="R22" s="766"/>
      <c r="S22" s="766"/>
      <c r="T22" s="766"/>
      <c r="U22" s="766">
        <v>0</v>
      </c>
      <c r="V22" s="766"/>
      <c r="W22" s="766"/>
      <c r="X22" s="766"/>
      <c r="Y22" s="766"/>
      <c r="Z22" s="766"/>
      <c r="AA22" s="767">
        <f t="shared" si="0"/>
        <v>0</v>
      </c>
      <c r="AB22" s="767"/>
      <c r="AC22" s="767"/>
      <c r="AD22" s="767"/>
      <c r="AE22" s="767"/>
      <c r="AF22" s="767"/>
      <c r="AG22" s="766">
        <v>0</v>
      </c>
      <c r="AH22" s="766"/>
      <c r="AI22" s="766"/>
      <c r="AJ22" s="766"/>
      <c r="AK22" s="766"/>
      <c r="AL22" s="766"/>
      <c r="AM22" s="767">
        <f t="shared" si="1"/>
        <v>0</v>
      </c>
      <c r="AN22" s="767"/>
      <c r="AO22" s="767"/>
      <c r="AP22" s="767"/>
      <c r="AQ22" s="767"/>
      <c r="AR22" s="767"/>
      <c r="AS22" s="766">
        <v>0</v>
      </c>
      <c r="AT22" s="766"/>
      <c r="AU22" s="766"/>
      <c r="AV22" s="766"/>
      <c r="AW22" s="766"/>
      <c r="AX22" s="766"/>
      <c r="AY22" s="767">
        <f t="shared" si="2"/>
        <v>0</v>
      </c>
      <c r="AZ22" s="767"/>
      <c r="BA22" s="767"/>
      <c r="BB22" s="767"/>
      <c r="BC22" s="767"/>
      <c r="BD22" s="767"/>
      <c r="BE22" s="766">
        <v>0</v>
      </c>
      <c r="BF22" s="766"/>
      <c r="BG22" s="766"/>
      <c r="BH22" s="766"/>
      <c r="BI22" s="766"/>
      <c r="BJ22" s="766"/>
      <c r="BK22" s="767">
        <f t="shared" si="3"/>
        <v>0</v>
      </c>
      <c r="BL22" s="767"/>
      <c r="BM22" s="767"/>
      <c r="BN22" s="767"/>
      <c r="BO22" s="767"/>
      <c r="BP22" s="793"/>
    </row>
    <row r="23" spans="1:68" ht="12.75" customHeight="1" x14ac:dyDescent="0.25">
      <c r="A23" s="728" t="s">
        <v>197</v>
      </c>
      <c r="B23" s="729"/>
      <c r="C23" s="729"/>
      <c r="D23" s="729"/>
      <c r="E23" s="729"/>
      <c r="F23" s="729"/>
      <c r="G23" s="729"/>
      <c r="H23" s="729"/>
      <c r="I23" s="729"/>
      <c r="J23" s="729"/>
      <c r="K23" s="729"/>
      <c r="L23" s="729"/>
      <c r="M23" s="729"/>
      <c r="N23" s="729"/>
      <c r="O23" s="729"/>
      <c r="P23" s="706">
        <v>0</v>
      </c>
      <c r="Q23" s="706"/>
      <c r="R23" s="706"/>
      <c r="S23" s="706"/>
      <c r="T23" s="706"/>
      <c r="U23" s="706">
        <v>0</v>
      </c>
      <c r="V23" s="706"/>
      <c r="W23" s="706"/>
      <c r="X23" s="706"/>
      <c r="Y23" s="706"/>
      <c r="Z23" s="706"/>
      <c r="AA23" s="652">
        <f t="shared" si="0"/>
        <v>0</v>
      </c>
      <c r="AB23" s="652"/>
      <c r="AC23" s="652"/>
      <c r="AD23" s="652"/>
      <c r="AE23" s="652"/>
      <c r="AF23" s="652"/>
      <c r="AG23" s="706">
        <v>0</v>
      </c>
      <c r="AH23" s="706"/>
      <c r="AI23" s="706"/>
      <c r="AJ23" s="706"/>
      <c r="AK23" s="706"/>
      <c r="AL23" s="706"/>
      <c r="AM23" s="652">
        <f t="shared" si="1"/>
        <v>0</v>
      </c>
      <c r="AN23" s="652"/>
      <c r="AO23" s="652"/>
      <c r="AP23" s="652"/>
      <c r="AQ23" s="652"/>
      <c r="AR23" s="652"/>
      <c r="AS23" s="706">
        <v>0</v>
      </c>
      <c r="AT23" s="706"/>
      <c r="AU23" s="706"/>
      <c r="AV23" s="706"/>
      <c r="AW23" s="706"/>
      <c r="AX23" s="706"/>
      <c r="AY23" s="652">
        <f t="shared" si="2"/>
        <v>0</v>
      </c>
      <c r="AZ23" s="652"/>
      <c r="BA23" s="652"/>
      <c r="BB23" s="652"/>
      <c r="BC23" s="652"/>
      <c r="BD23" s="652"/>
      <c r="BE23" s="706">
        <v>0</v>
      </c>
      <c r="BF23" s="706"/>
      <c r="BG23" s="706"/>
      <c r="BH23" s="706"/>
      <c r="BI23" s="706"/>
      <c r="BJ23" s="706"/>
      <c r="BK23" s="652">
        <f t="shared" si="3"/>
        <v>0</v>
      </c>
      <c r="BL23" s="652"/>
      <c r="BM23" s="652"/>
      <c r="BN23" s="652"/>
      <c r="BO23" s="652"/>
      <c r="BP23" s="778"/>
    </row>
    <row r="24" spans="1:68" ht="12.75" customHeight="1" x14ac:dyDescent="0.2">
      <c r="A24" s="90"/>
      <c r="B24" s="312" t="s">
        <v>199</v>
      </c>
      <c r="C24" s="744"/>
      <c r="D24" s="744"/>
      <c r="E24" s="744"/>
      <c r="F24" s="744"/>
      <c r="G24" s="744"/>
      <c r="H24" s="744"/>
      <c r="I24" s="744"/>
      <c r="J24" s="744"/>
      <c r="K24" s="744"/>
      <c r="L24" s="744"/>
      <c r="M24" s="744"/>
      <c r="N24" s="744"/>
      <c r="O24" s="744"/>
      <c r="P24" s="653">
        <v>0</v>
      </c>
      <c r="Q24" s="653"/>
      <c r="R24" s="653"/>
      <c r="S24" s="653"/>
      <c r="T24" s="653"/>
      <c r="U24" s="653">
        <v>0</v>
      </c>
      <c r="V24" s="653"/>
      <c r="W24" s="653"/>
      <c r="X24" s="653"/>
      <c r="Y24" s="653"/>
      <c r="Z24" s="653"/>
      <c r="AA24" s="649">
        <f t="shared" si="0"/>
        <v>0</v>
      </c>
      <c r="AB24" s="649"/>
      <c r="AC24" s="649"/>
      <c r="AD24" s="649"/>
      <c r="AE24" s="649"/>
      <c r="AF24" s="649"/>
      <c r="AG24" s="653">
        <v>0</v>
      </c>
      <c r="AH24" s="653"/>
      <c r="AI24" s="653"/>
      <c r="AJ24" s="653"/>
      <c r="AK24" s="653"/>
      <c r="AL24" s="653"/>
      <c r="AM24" s="649">
        <f t="shared" si="1"/>
        <v>0</v>
      </c>
      <c r="AN24" s="649"/>
      <c r="AO24" s="649"/>
      <c r="AP24" s="649"/>
      <c r="AQ24" s="649"/>
      <c r="AR24" s="649"/>
      <c r="AS24" s="653">
        <v>0</v>
      </c>
      <c r="AT24" s="653"/>
      <c r="AU24" s="653"/>
      <c r="AV24" s="653"/>
      <c r="AW24" s="653"/>
      <c r="AX24" s="653"/>
      <c r="AY24" s="649">
        <f t="shared" si="2"/>
        <v>0</v>
      </c>
      <c r="AZ24" s="649"/>
      <c r="BA24" s="649"/>
      <c r="BB24" s="649"/>
      <c r="BC24" s="649"/>
      <c r="BD24" s="649"/>
      <c r="BE24" s="653">
        <v>0</v>
      </c>
      <c r="BF24" s="653"/>
      <c r="BG24" s="653"/>
      <c r="BH24" s="653"/>
      <c r="BI24" s="653"/>
      <c r="BJ24" s="653"/>
      <c r="BK24" s="649">
        <f t="shared" si="3"/>
        <v>0</v>
      </c>
      <c r="BL24" s="649"/>
      <c r="BM24" s="649"/>
      <c r="BN24" s="649"/>
      <c r="BO24" s="649"/>
      <c r="BP24" s="774"/>
    </row>
    <row r="25" spans="1:68" ht="12.75" customHeight="1" x14ac:dyDescent="0.2">
      <c r="A25" s="90"/>
      <c r="B25" s="312" t="s">
        <v>127</v>
      </c>
      <c r="C25" s="744"/>
      <c r="D25" s="744"/>
      <c r="E25" s="744"/>
      <c r="F25" s="744"/>
      <c r="G25" s="744"/>
      <c r="H25" s="744"/>
      <c r="I25" s="744"/>
      <c r="J25" s="744"/>
      <c r="K25" s="744"/>
      <c r="L25" s="744"/>
      <c r="M25" s="744"/>
      <c r="N25" s="744"/>
      <c r="O25" s="744"/>
      <c r="P25" s="653">
        <v>0</v>
      </c>
      <c r="Q25" s="653"/>
      <c r="R25" s="653"/>
      <c r="S25" s="653"/>
      <c r="T25" s="653"/>
      <c r="U25" s="653">
        <v>0</v>
      </c>
      <c r="V25" s="653"/>
      <c r="W25" s="653"/>
      <c r="X25" s="653"/>
      <c r="Y25" s="653"/>
      <c r="Z25" s="653"/>
      <c r="AA25" s="649">
        <f t="shared" si="0"/>
        <v>0</v>
      </c>
      <c r="AB25" s="649"/>
      <c r="AC25" s="649"/>
      <c r="AD25" s="649"/>
      <c r="AE25" s="649"/>
      <c r="AF25" s="649"/>
      <c r="AG25" s="653">
        <v>0</v>
      </c>
      <c r="AH25" s="653"/>
      <c r="AI25" s="653"/>
      <c r="AJ25" s="653"/>
      <c r="AK25" s="653"/>
      <c r="AL25" s="653"/>
      <c r="AM25" s="649">
        <f t="shared" si="1"/>
        <v>0</v>
      </c>
      <c r="AN25" s="649"/>
      <c r="AO25" s="649"/>
      <c r="AP25" s="649"/>
      <c r="AQ25" s="649"/>
      <c r="AR25" s="649"/>
      <c r="AS25" s="653">
        <v>0</v>
      </c>
      <c r="AT25" s="653"/>
      <c r="AU25" s="653"/>
      <c r="AV25" s="653"/>
      <c r="AW25" s="653"/>
      <c r="AX25" s="653"/>
      <c r="AY25" s="649">
        <f t="shared" si="2"/>
        <v>0</v>
      </c>
      <c r="AZ25" s="649"/>
      <c r="BA25" s="649"/>
      <c r="BB25" s="649"/>
      <c r="BC25" s="649"/>
      <c r="BD25" s="649"/>
      <c r="BE25" s="653">
        <v>0</v>
      </c>
      <c r="BF25" s="653"/>
      <c r="BG25" s="653"/>
      <c r="BH25" s="653"/>
      <c r="BI25" s="653"/>
      <c r="BJ25" s="653"/>
      <c r="BK25" s="649">
        <f t="shared" si="3"/>
        <v>0</v>
      </c>
      <c r="BL25" s="649"/>
      <c r="BM25" s="649"/>
      <c r="BN25" s="649"/>
      <c r="BO25" s="649"/>
      <c r="BP25" s="774"/>
    </row>
    <row r="26" spans="1:68" ht="12.75" customHeight="1" x14ac:dyDescent="0.2">
      <c r="A26" s="90"/>
      <c r="B26" s="312" t="s">
        <v>200</v>
      </c>
      <c r="C26" s="744"/>
      <c r="D26" s="744"/>
      <c r="E26" s="744"/>
      <c r="F26" s="744"/>
      <c r="G26" s="744"/>
      <c r="H26" s="744"/>
      <c r="I26" s="744"/>
      <c r="J26" s="744"/>
      <c r="K26" s="744"/>
      <c r="L26" s="744"/>
      <c r="M26" s="744"/>
      <c r="N26" s="744"/>
      <c r="O26" s="744"/>
      <c r="P26" s="653">
        <v>0</v>
      </c>
      <c r="Q26" s="653"/>
      <c r="R26" s="653"/>
      <c r="S26" s="653"/>
      <c r="T26" s="653"/>
      <c r="U26" s="653">
        <v>0</v>
      </c>
      <c r="V26" s="653"/>
      <c r="W26" s="653"/>
      <c r="X26" s="653"/>
      <c r="Y26" s="653"/>
      <c r="Z26" s="653"/>
      <c r="AA26" s="649">
        <f t="shared" si="0"/>
        <v>0</v>
      </c>
      <c r="AB26" s="649"/>
      <c r="AC26" s="649"/>
      <c r="AD26" s="649"/>
      <c r="AE26" s="649"/>
      <c r="AF26" s="649"/>
      <c r="AG26" s="653">
        <v>0</v>
      </c>
      <c r="AH26" s="653"/>
      <c r="AI26" s="653"/>
      <c r="AJ26" s="653"/>
      <c r="AK26" s="653"/>
      <c r="AL26" s="653"/>
      <c r="AM26" s="649">
        <f t="shared" si="1"/>
        <v>0</v>
      </c>
      <c r="AN26" s="649"/>
      <c r="AO26" s="649"/>
      <c r="AP26" s="649"/>
      <c r="AQ26" s="649"/>
      <c r="AR26" s="649"/>
      <c r="AS26" s="653">
        <v>0</v>
      </c>
      <c r="AT26" s="653"/>
      <c r="AU26" s="653"/>
      <c r="AV26" s="653"/>
      <c r="AW26" s="653"/>
      <c r="AX26" s="653"/>
      <c r="AY26" s="649">
        <f t="shared" si="2"/>
        <v>0</v>
      </c>
      <c r="AZ26" s="649"/>
      <c r="BA26" s="649"/>
      <c r="BB26" s="649"/>
      <c r="BC26" s="649"/>
      <c r="BD26" s="649"/>
      <c r="BE26" s="653">
        <v>0</v>
      </c>
      <c r="BF26" s="653"/>
      <c r="BG26" s="653"/>
      <c r="BH26" s="653"/>
      <c r="BI26" s="653"/>
      <c r="BJ26" s="653"/>
      <c r="BK26" s="649">
        <f t="shared" si="3"/>
        <v>0</v>
      </c>
      <c r="BL26" s="649"/>
      <c r="BM26" s="649"/>
      <c r="BN26" s="649"/>
      <c r="BO26" s="649"/>
      <c r="BP26" s="774"/>
    </row>
    <row r="27" spans="1:68" ht="12.75" customHeight="1" thickBot="1" x14ac:dyDescent="0.25">
      <c r="A27" s="93"/>
      <c r="B27" s="804" t="s">
        <v>126</v>
      </c>
      <c r="C27" s="805"/>
      <c r="D27" s="805"/>
      <c r="E27" s="805"/>
      <c r="F27" s="805"/>
      <c r="G27" s="805"/>
      <c r="H27" s="805"/>
      <c r="I27" s="805"/>
      <c r="J27" s="805"/>
      <c r="K27" s="805"/>
      <c r="L27" s="805"/>
      <c r="M27" s="805"/>
      <c r="N27" s="805"/>
      <c r="O27" s="805"/>
      <c r="P27" s="674">
        <v>0</v>
      </c>
      <c r="Q27" s="674"/>
      <c r="R27" s="674"/>
      <c r="S27" s="674"/>
      <c r="T27" s="674"/>
      <c r="U27" s="674">
        <v>0</v>
      </c>
      <c r="V27" s="674"/>
      <c r="W27" s="674"/>
      <c r="X27" s="674"/>
      <c r="Y27" s="674"/>
      <c r="Z27" s="674"/>
      <c r="AA27" s="675">
        <f t="shared" si="0"/>
        <v>0</v>
      </c>
      <c r="AB27" s="675"/>
      <c r="AC27" s="675"/>
      <c r="AD27" s="675"/>
      <c r="AE27" s="675"/>
      <c r="AF27" s="675"/>
      <c r="AG27" s="674">
        <v>0</v>
      </c>
      <c r="AH27" s="674"/>
      <c r="AI27" s="674"/>
      <c r="AJ27" s="674"/>
      <c r="AK27" s="674"/>
      <c r="AL27" s="674"/>
      <c r="AM27" s="675">
        <f t="shared" si="1"/>
        <v>0</v>
      </c>
      <c r="AN27" s="675"/>
      <c r="AO27" s="675"/>
      <c r="AP27" s="675"/>
      <c r="AQ27" s="675"/>
      <c r="AR27" s="675"/>
      <c r="AS27" s="674">
        <v>0</v>
      </c>
      <c r="AT27" s="674"/>
      <c r="AU27" s="674"/>
      <c r="AV27" s="674"/>
      <c r="AW27" s="674"/>
      <c r="AX27" s="674"/>
      <c r="AY27" s="675">
        <f t="shared" si="2"/>
        <v>0</v>
      </c>
      <c r="AZ27" s="675"/>
      <c r="BA27" s="675"/>
      <c r="BB27" s="675"/>
      <c r="BC27" s="675"/>
      <c r="BD27" s="675"/>
      <c r="BE27" s="674">
        <v>0</v>
      </c>
      <c r="BF27" s="674"/>
      <c r="BG27" s="674"/>
      <c r="BH27" s="674"/>
      <c r="BI27" s="674"/>
      <c r="BJ27" s="674"/>
      <c r="BK27" s="675">
        <f t="shared" si="3"/>
        <v>0</v>
      </c>
      <c r="BL27" s="675"/>
      <c r="BM27" s="675"/>
      <c r="BN27" s="675"/>
      <c r="BO27" s="675"/>
      <c r="BP27" s="781"/>
    </row>
    <row r="28" spans="1:68" ht="12.75" customHeight="1" thickBot="1" x14ac:dyDescent="0.3">
      <c r="A28" s="94"/>
      <c r="B28" s="95"/>
      <c r="C28" s="95"/>
      <c r="D28" s="95"/>
      <c r="E28" s="95"/>
      <c r="F28" s="95"/>
      <c r="G28" s="95"/>
      <c r="H28" s="95"/>
      <c r="I28" s="95"/>
      <c r="J28" s="95"/>
      <c r="K28" s="95"/>
      <c r="L28" s="95"/>
      <c r="M28" s="95"/>
      <c r="N28" s="95"/>
      <c r="O28" s="95"/>
      <c r="P28" s="77"/>
      <c r="Q28" s="77"/>
      <c r="R28" s="77"/>
      <c r="S28" s="77"/>
      <c r="T28" s="77"/>
      <c r="U28" s="77"/>
      <c r="V28" s="77"/>
      <c r="W28" s="77"/>
      <c r="X28" s="77"/>
      <c r="Y28" s="77"/>
      <c r="Z28" s="77"/>
      <c r="AA28" s="77"/>
      <c r="AB28" s="77"/>
      <c r="AC28" s="77"/>
      <c r="AD28" s="77"/>
      <c r="AE28" s="77"/>
      <c r="AF28" s="77"/>
      <c r="AG28" s="77"/>
      <c r="AH28" s="77"/>
      <c r="AI28" s="77"/>
      <c r="AJ28" s="77"/>
      <c r="AK28" s="77"/>
      <c r="AL28" s="77"/>
      <c r="AM28" s="77"/>
      <c r="AN28" s="77"/>
      <c r="AO28" s="77"/>
      <c r="AP28" s="77"/>
      <c r="AQ28" s="77"/>
      <c r="AR28" s="77"/>
      <c r="AS28" s="77"/>
      <c r="AT28" s="77"/>
      <c r="AU28" s="77"/>
      <c r="AV28" s="77"/>
      <c r="AW28" s="77"/>
      <c r="AX28" s="77"/>
      <c r="AY28" s="77"/>
      <c r="AZ28" s="77"/>
      <c r="BA28" s="77"/>
      <c r="BB28" s="77"/>
      <c r="BC28" s="77"/>
      <c r="BD28" s="77"/>
      <c r="BE28" s="77"/>
      <c r="BF28" s="77"/>
      <c r="BG28" s="77"/>
      <c r="BH28" s="77"/>
      <c r="BI28" s="77"/>
      <c r="BJ28" s="77"/>
      <c r="BK28" s="77"/>
      <c r="BL28" s="72"/>
      <c r="BM28" s="72"/>
      <c r="BN28" s="72"/>
      <c r="BO28" s="72"/>
      <c r="BP28" s="86"/>
    </row>
    <row r="29" spans="1:68" ht="12.75" customHeight="1" x14ac:dyDescent="0.2">
      <c r="A29" s="754" t="s">
        <v>202</v>
      </c>
      <c r="B29" s="768"/>
      <c r="C29" s="768"/>
      <c r="D29" s="768"/>
      <c r="E29" s="768"/>
      <c r="F29" s="768"/>
      <c r="G29" s="768"/>
      <c r="H29" s="768"/>
      <c r="I29" s="768"/>
      <c r="J29" s="768"/>
      <c r="K29" s="768"/>
      <c r="L29" s="768"/>
      <c r="M29" s="768"/>
      <c r="N29" s="768"/>
      <c r="O29" s="768"/>
      <c r="P29" s="768"/>
      <c r="Q29" s="768"/>
      <c r="R29" s="768"/>
      <c r="S29" s="768"/>
      <c r="T29" s="769"/>
      <c r="U29" s="676" t="e">
        <f>#REF!</f>
        <v>#REF!</v>
      </c>
      <c r="V29" s="677"/>
      <c r="W29" s="677"/>
      <c r="X29" s="677"/>
      <c r="Y29" s="677"/>
      <c r="Z29" s="677"/>
      <c r="AA29" s="677"/>
      <c r="AB29" s="677"/>
      <c r="AC29" s="677"/>
      <c r="AD29" s="677"/>
      <c r="AE29" s="663" t="s">
        <v>123</v>
      </c>
      <c r="AF29" s="673"/>
      <c r="AG29" s="726" t="e">
        <f>DATE(YEAR(U9),MONTH(U9)+B2,DAY(U9)+1)</f>
        <v>#REF!</v>
      </c>
      <c r="AH29" s="727"/>
      <c r="AI29" s="727"/>
      <c r="AJ29" s="727"/>
      <c r="AK29" s="727"/>
      <c r="AL29" s="727"/>
      <c r="AM29" s="727"/>
      <c r="AN29" s="727"/>
      <c r="AO29" s="727"/>
      <c r="AP29" s="727"/>
      <c r="AQ29" s="663" t="s">
        <v>123</v>
      </c>
      <c r="AR29" s="673"/>
      <c r="AS29" s="727" t="e">
        <f>DATE(YEAR(AG9),MONTH(AG9)+B2,DAY(AG9)+1)</f>
        <v>#REF!</v>
      </c>
      <c r="AT29" s="727"/>
      <c r="AU29" s="727"/>
      <c r="AV29" s="727"/>
      <c r="AW29" s="727"/>
      <c r="AX29" s="727"/>
      <c r="AY29" s="727"/>
      <c r="AZ29" s="727"/>
      <c r="BA29" s="727"/>
      <c r="BB29" s="727"/>
      <c r="BC29" s="663" t="s">
        <v>123</v>
      </c>
      <c r="BD29" s="673"/>
      <c r="BE29" s="726" t="e">
        <f>DATE(YEAR(AS9),MONTH(AS9)+B2,DAY(AS9)+1)</f>
        <v>#REF!</v>
      </c>
      <c r="BF29" s="727"/>
      <c r="BG29" s="727"/>
      <c r="BH29" s="727"/>
      <c r="BI29" s="727"/>
      <c r="BJ29" s="727"/>
      <c r="BK29" s="727"/>
      <c r="BL29" s="727"/>
      <c r="BM29" s="727"/>
      <c r="BN29" s="727"/>
      <c r="BO29" s="663" t="s">
        <v>123</v>
      </c>
      <c r="BP29" s="664"/>
    </row>
    <row r="30" spans="1:68" ht="12.75" customHeight="1" x14ac:dyDescent="0.2">
      <c r="A30" s="757"/>
      <c r="B30" s="770"/>
      <c r="C30" s="770"/>
      <c r="D30" s="770"/>
      <c r="E30" s="770"/>
      <c r="F30" s="770"/>
      <c r="G30" s="770"/>
      <c r="H30" s="770"/>
      <c r="I30" s="770"/>
      <c r="J30" s="770"/>
      <c r="K30" s="770"/>
      <c r="L30" s="770"/>
      <c r="M30" s="770"/>
      <c r="N30" s="770"/>
      <c r="O30" s="770"/>
      <c r="P30" s="770"/>
      <c r="Q30" s="770"/>
      <c r="R30" s="770"/>
      <c r="S30" s="770"/>
      <c r="T30" s="771"/>
      <c r="U30" s="712" t="e">
        <f>DATE(YEAR(U8),MONTH(U8)+6,DAY(U8)-1)</f>
        <v>#REF!</v>
      </c>
      <c r="V30" s="713"/>
      <c r="W30" s="713"/>
      <c r="X30" s="713"/>
      <c r="Y30" s="713"/>
      <c r="Z30" s="713"/>
      <c r="AA30" s="713"/>
      <c r="AB30" s="713"/>
      <c r="AC30" s="713"/>
      <c r="AD30" s="713"/>
      <c r="AE30" s="713"/>
      <c r="AF30" s="714"/>
      <c r="AG30" s="722" t="e">
        <f>DATE(YEAR(AG8),MONTH(AG8)+6,DAY(AG8)-1)</f>
        <v>#REF!</v>
      </c>
      <c r="AH30" s="723"/>
      <c r="AI30" s="723"/>
      <c r="AJ30" s="723"/>
      <c r="AK30" s="723"/>
      <c r="AL30" s="723"/>
      <c r="AM30" s="723"/>
      <c r="AN30" s="723"/>
      <c r="AO30" s="723"/>
      <c r="AP30" s="723"/>
      <c r="AQ30" s="723"/>
      <c r="AR30" s="724"/>
      <c r="AS30" s="665" t="e">
        <f>DATE(YEAR(AS8),MONTH(AS8)+6,DAY(AS8)-1)</f>
        <v>#REF!</v>
      </c>
      <c r="AT30" s="665"/>
      <c r="AU30" s="665"/>
      <c r="AV30" s="665"/>
      <c r="AW30" s="665"/>
      <c r="AX30" s="665"/>
      <c r="AY30" s="665"/>
      <c r="AZ30" s="665"/>
      <c r="BA30" s="665"/>
      <c r="BB30" s="665"/>
      <c r="BC30" s="665"/>
      <c r="BD30" s="666"/>
      <c r="BE30" s="667" t="e">
        <f>DATE(YEAR(BE8),MONTH(BE8)+6,DAY(BE8)-1)</f>
        <v>#REF!</v>
      </c>
      <c r="BF30" s="665"/>
      <c r="BG30" s="665"/>
      <c r="BH30" s="665"/>
      <c r="BI30" s="665"/>
      <c r="BJ30" s="665"/>
      <c r="BK30" s="665"/>
      <c r="BL30" s="665"/>
      <c r="BM30" s="665"/>
      <c r="BN30" s="665"/>
      <c r="BO30" s="665"/>
      <c r="BP30" s="668"/>
    </row>
    <row r="31" spans="1:68" ht="12.75" customHeight="1" thickBot="1" x14ac:dyDescent="0.25">
      <c r="A31" s="772"/>
      <c r="B31" s="770"/>
      <c r="C31" s="770"/>
      <c r="D31" s="770"/>
      <c r="E31" s="770"/>
      <c r="F31" s="770"/>
      <c r="G31" s="770"/>
      <c r="H31" s="770"/>
      <c r="I31" s="770"/>
      <c r="J31" s="770"/>
      <c r="K31" s="770"/>
      <c r="L31" s="770"/>
      <c r="M31" s="770"/>
      <c r="N31" s="770"/>
      <c r="O31" s="770"/>
      <c r="P31" s="770"/>
      <c r="Q31" s="770"/>
      <c r="R31" s="770"/>
      <c r="S31" s="770"/>
      <c r="T31" s="771"/>
      <c r="U31" s="647" t="s">
        <v>118</v>
      </c>
      <c r="V31" s="647"/>
      <c r="W31" s="647"/>
      <c r="X31" s="647"/>
      <c r="Y31" s="647"/>
      <c r="Z31" s="647"/>
      <c r="AA31" s="647" t="s">
        <v>121</v>
      </c>
      <c r="AB31" s="647"/>
      <c r="AC31" s="647"/>
      <c r="AD31" s="647"/>
      <c r="AE31" s="647"/>
      <c r="AF31" s="647"/>
      <c r="AG31" s="647" t="s">
        <v>118</v>
      </c>
      <c r="AH31" s="647"/>
      <c r="AI31" s="647"/>
      <c r="AJ31" s="647"/>
      <c r="AK31" s="647"/>
      <c r="AL31" s="647"/>
      <c r="AM31" s="647" t="s">
        <v>121</v>
      </c>
      <c r="AN31" s="647"/>
      <c r="AO31" s="647"/>
      <c r="AP31" s="647"/>
      <c r="AQ31" s="647"/>
      <c r="AR31" s="647"/>
      <c r="AS31" s="647" t="s">
        <v>118</v>
      </c>
      <c r="AT31" s="647"/>
      <c r="AU31" s="647"/>
      <c r="AV31" s="647"/>
      <c r="AW31" s="647"/>
      <c r="AX31" s="647"/>
      <c r="AY31" s="647" t="s">
        <v>121</v>
      </c>
      <c r="AZ31" s="647"/>
      <c r="BA31" s="647"/>
      <c r="BB31" s="647"/>
      <c r="BC31" s="647"/>
      <c r="BD31" s="647"/>
      <c r="BE31" s="647" t="s">
        <v>118</v>
      </c>
      <c r="BF31" s="647"/>
      <c r="BG31" s="647"/>
      <c r="BH31" s="647"/>
      <c r="BI31" s="647"/>
      <c r="BJ31" s="647"/>
      <c r="BK31" s="647" t="s">
        <v>121</v>
      </c>
      <c r="BL31" s="647"/>
      <c r="BM31" s="647"/>
      <c r="BN31" s="647"/>
      <c r="BO31" s="647"/>
      <c r="BP31" s="648"/>
    </row>
    <row r="32" spans="1:68" ht="12.75" customHeight="1" thickBot="1" x14ac:dyDescent="0.3">
      <c r="A32" s="796" t="s">
        <v>203</v>
      </c>
      <c r="B32" s="797"/>
      <c r="C32" s="797"/>
      <c r="D32" s="797"/>
      <c r="E32" s="797"/>
      <c r="F32" s="797"/>
      <c r="G32" s="797"/>
      <c r="H32" s="797"/>
      <c r="I32" s="797"/>
      <c r="J32" s="797"/>
      <c r="K32" s="797"/>
      <c r="L32" s="797"/>
      <c r="M32" s="797"/>
      <c r="N32" s="797"/>
      <c r="O32" s="797"/>
      <c r="P32" s="797"/>
      <c r="Q32" s="797"/>
      <c r="R32" s="797"/>
      <c r="S32" s="797"/>
      <c r="T32" s="797"/>
      <c r="U32" s="747">
        <f>SUM(U33,U44)</f>
        <v>0</v>
      </c>
      <c r="V32" s="748"/>
      <c r="W32" s="748"/>
      <c r="X32" s="748"/>
      <c r="Y32" s="748"/>
      <c r="Z32" s="748"/>
      <c r="AA32" s="747">
        <f>SUM(AA33,AA44)</f>
        <v>0</v>
      </c>
      <c r="AB32" s="748"/>
      <c r="AC32" s="748"/>
      <c r="AD32" s="748"/>
      <c r="AE32" s="748"/>
      <c r="AF32" s="748"/>
      <c r="AG32" s="747">
        <f>SUM(AG33,AG44)</f>
        <v>0</v>
      </c>
      <c r="AH32" s="748"/>
      <c r="AI32" s="748"/>
      <c r="AJ32" s="748"/>
      <c r="AK32" s="748"/>
      <c r="AL32" s="748"/>
      <c r="AM32" s="747">
        <f>SUM(AM33,AM44)</f>
        <v>0</v>
      </c>
      <c r="AN32" s="748"/>
      <c r="AO32" s="748"/>
      <c r="AP32" s="748"/>
      <c r="AQ32" s="748"/>
      <c r="AR32" s="748"/>
      <c r="AS32" s="747">
        <f>SUM(AS33,AS44)</f>
        <v>0</v>
      </c>
      <c r="AT32" s="748"/>
      <c r="AU32" s="748"/>
      <c r="AV32" s="748"/>
      <c r="AW32" s="748"/>
      <c r="AX32" s="748"/>
      <c r="AY32" s="747">
        <f>SUM(AY33,AY44)</f>
        <v>0</v>
      </c>
      <c r="AZ32" s="748"/>
      <c r="BA32" s="748"/>
      <c r="BB32" s="748"/>
      <c r="BC32" s="748"/>
      <c r="BD32" s="748"/>
      <c r="BE32" s="747">
        <f>SUM(BE33,BE44)</f>
        <v>0</v>
      </c>
      <c r="BF32" s="748"/>
      <c r="BG32" s="748"/>
      <c r="BH32" s="748"/>
      <c r="BI32" s="748"/>
      <c r="BJ32" s="748"/>
      <c r="BK32" s="747">
        <f>SUM(BK33,BK44)</f>
        <v>0</v>
      </c>
      <c r="BL32" s="748"/>
      <c r="BM32" s="748"/>
      <c r="BN32" s="748"/>
      <c r="BO32" s="748"/>
      <c r="BP32" s="748"/>
    </row>
    <row r="33" spans="1:68" ht="12.75" customHeight="1" thickBot="1" x14ac:dyDescent="0.3">
      <c r="A33" s="802" t="s">
        <v>268</v>
      </c>
      <c r="B33" s="803"/>
      <c r="C33" s="803"/>
      <c r="D33" s="803"/>
      <c r="E33" s="803"/>
      <c r="F33" s="803"/>
      <c r="G33" s="803"/>
      <c r="H33" s="803"/>
      <c r="I33" s="803"/>
      <c r="J33" s="803"/>
      <c r="K33" s="803"/>
      <c r="L33" s="803"/>
      <c r="M33" s="803"/>
      <c r="N33" s="803"/>
      <c r="O33" s="803"/>
      <c r="P33" s="803"/>
      <c r="Q33" s="803"/>
      <c r="R33" s="803"/>
      <c r="S33" s="803"/>
      <c r="T33" s="803"/>
      <c r="U33" s="671">
        <f>SUM(U34,U39)</f>
        <v>0</v>
      </c>
      <c r="V33" s="672"/>
      <c r="W33" s="672"/>
      <c r="X33" s="672"/>
      <c r="Y33" s="672"/>
      <c r="Z33" s="672"/>
      <c r="AA33" s="671">
        <f>SUM(AA34,AA39)</f>
        <v>0</v>
      </c>
      <c r="AB33" s="672"/>
      <c r="AC33" s="672"/>
      <c r="AD33" s="672"/>
      <c r="AE33" s="672"/>
      <c r="AF33" s="672"/>
      <c r="AG33" s="671">
        <f>SUM(AG34,AG39)</f>
        <v>0</v>
      </c>
      <c r="AH33" s="672"/>
      <c r="AI33" s="672"/>
      <c r="AJ33" s="672"/>
      <c r="AK33" s="672"/>
      <c r="AL33" s="672"/>
      <c r="AM33" s="671">
        <f>SUM(AM34,AM39)</f>
        <v>0</v>
      </c>
      <c r="AN33" s="672"/>
      <c r="AO33" s="672"/>
      <c r="AP33" s="672"/>
      <c r="AQ33" s="672"/>
      <c r="AR33" s="672"/>
      <c r="AS33" s="671">
        <f>SUM(AS34,AS39)</f>
        <v>0</v>
      </c>
      <c r="AT33" s="672"/>
      <c r="AU33" s="672"/>
      <c r="AV33" s="672"/>
      <c r="AW33" s="672"/>
      <c r="AX33" s="672"/>
      <c r="AY33" s="671">
        <f>SUM(AY34,AY39)</f>
        <v>0</v>
      </c>
      <c r="AZ33" s="672"/>
      <c r="BA33" s="672"/>
      <c r="BB33" s="672"/>
      <c r="BC33" s="672"/>
      <c r="BD33" s="672"/>
      <c r="BE33" s="671">
        <f>SUM(BE34,BE39)</f>
        <v>0</v>
      </c>
      <c r="BF33" s="672"/>
      <c r="BG33" s="672"/>
      <c r="BH33" s="672"/>
      <c r="BI33" s="672"/>
      <c r="BJ33" s="672"/>
      <c r="BK33" s="671">
        <f>SUM(BK34,BK39)</f>
        <v>0</v>
      </c>
      <c r="BL33" s="672"/>
      <c r="BM33" s="672"/>
      <c r="BN33" s="672"/>
      <c r="BO33" s="672"/>
      <c r="BP33" s="672"/>
    </row>
    <row r="34" spans="1:68" ht="12.75" customHeight="1" x14ac:dyDescent="0.25">
      <c r="A34" s="728" t="s">
        <v>204</v>
      </c>
      <c r="B34" s="729"/>
      <c r="C34" s="729"/>
      <c r="D34" s="729"/>
      <c r="E34" s="729"/>
      <c r="F34" s="729"/>
      <c r="G34" s="729"/>
      <c r="H34" s="729"/>
      <c r="I34" s="729"/>
      <c r="J34" s="729"/>
      <c r="K34" s="729"/>
      <c r="L34" s="729"/>
      <c r="M34" s="729"/>
      <c r="N34" s="729"/>
      <c r="O34" s="729"/>
      <c r="P34" s="729"/>
      <c r="Q34" s="729"/>
      <c r="R34" s="729"/>
      <c r="S34" s="729"/>
      <c r="T34" s="729"/>
      <c r="U34" s="679">
        <f>SUM(U35:Z38)</f>
        <v>0</v>
      </c>
      <c r="V34" s="679"/>
      <c r="W34" s="679"/>
      <c r="X34" s="679"/>
      <c r="Y34" s="679"/>
      <c r="Z34" s="679"/>
      <c r="AA34" s="679">
        <f>SUM(AA35:AF38)</f>
        <v>0</v>
      </c>
      <c r="AB34" s="679"/>
      <c r="AC34" s="679"/>
      <c r="AD34" s="679"/>
      <c r="AE34" s="679"/>
      <c r="AF34" s="679"/>
      <c r="AG34" s="679">
        <f>SUM(AG35:AL38)</f>
        <v>0</v>
      </c>
      <c r="AH34" s="679"/>
      <c r="AI34" s="679"/>
      <c r="AJ34" s="679"/>
      <c r="AK34" s="679"/>
      <c r="AL34" s="679"/>
      <c r="AM34" s="679">
        <f>SUM(AM35:AR38)</f>
        <v>0</v>
      </c>
      <c r="AN34" s="679"/>
      <c r="AO34" s="679"/>
      <c r="AP34" s="679"/>
      <c r="AQ34" s="679"/>
      <c r="AR34" s="679"/>
      <c r="AS34" s="679">
        <f>SUM(AS35:AX38)</f>
        <v>0</v>
      </c>
      <c r="AT34" s="679"/>
      <c r="AU34" s="679"/>
      <c r="AV34" s="679"/>
      <c r="AW34" s="679"/>
      <c r="AX34" s="679"/>
      <c r="AY34" s="679">
        <f>SUM(AY35:BD38)</f>
        <v>0</v>
      </c>
      <c r="AZ34" s="679"/>
      <c r="BA34" s="679"/>
      <c r="BB34" s="679"/>
      <c r="BC34" s="679"/>
      <c r="BD34" s="679"/>
      <c r="BE34" s="679">
        <f>SUM(BE35:BJ38)</f>
        <v>0</v>
      </c>
      <c r="BF34" s="679"/>
      <c r="BG34" s="679"/>
      <c r="BH34" s="679"/>
      <c r="BI34" s="679"/>
      <c r="BJ34" s="679"/>
      <c r="BK34" s="679">
        <f>SUM(BK35:BP38)</f>
        <v>0</v>
      </c>
      <c r="BL34" s="679"/>
      <c r="BM34" s="679"/>
      <c r="BN34" s="679"/>
      <c r="BO34" s="679"/>
      <c r="BP34" s="679"/>
    </row>
    <row r="35" spans="1:68" ht="12.75" customHeight="1" x14ac:dyDescent="0.2">
      <c r="A35" s="90"/>
      <c r="B35" s="312" t="s">
        <v>192</v>
      </c>
      <c r="C35" s="744"/>
      <c r="D35" s="744"/>
      <c r="E35" s="744"/>
      <c r="F35" s="744"/>
      <c r="G35" s="744"/>
      <c r="H35" s="744"/>
      <c r="I35" s="744"/>
      <c r="J35" s="744"/>
      <c r="K35" s="744"/>
      <c r="L35" s="744"/>
      <c r="M35" s="744"/>
      <c r="N35" s="744"/>
      <c r="O35" s="744"/>
      <c r="P35" s="744"/>
      <c r="Q35" s="744"/>
      <c r="R35" s="744"/>
      <c r="S35" s="744"/>
      <c r="T35" s="744"/>
      <c r="U35" s="670">
        <v>0</v>
      </c>
      <c r="V35" s="670"/>
      <c r="W35" s="670"/>
      <c r="X35" s="670"/>
      <c r="Y35" s="670"/>
      <c r="Z35" s="670"/>
      <c r="AA35" s="678">
        <f>U35</f>
        <v>0</v>
      </c>
      <c r="AB35" s="678"/>
      <c r="AC35" s="678"/>
      <c r="AD35" s="678"/>
      <c r="AE35" s="678"/>
      <c r="AF35" s="678"/>
      <c r="AG35" s="670">
        <v>0</v>
      </c>
      <c r="AH35" s="670"/>
      <c r="AI35" s="670"/>
      <c r="AJ35" s="670"/>
      <c r="AK35" s="670"/>
      <c r="AL35" s="670"/>
      <c r="AM35" s="678">
        <f>SUM(AA35:AL35)</f>
        <v>0</v>
      </c>
      <c r="AN35" s="678"/>
      <c r="AO35" s="678"/>
      <c r="AP35" s="678"/>
      <c r="AQ35" s="678"/>
      <c r="AR35" s="678"/>
      <c r="AS35" s="670">
        <v>0</v>
      </c>
      <c r="AT35" s="670"/>
      <c r="AU35" s="670"/>
      <c r="AV35" s="670"/>
      <c r="AW35" s="670"/>
      <c r="AX35" s="670"/>
      <c r="AY35" s="678">
        <f>SUM(AM35:AX35)</f>
        <v>0</v>
      </c>
      <c r="AZ35" s="678"/>
      <c r="BA35" s="678"/>
      <c r="BB35" s="678"/>
      <c r="BC35" s="678"/>
      <c r="BD35" s="678"/>
      <c r="BE35" s="670">
        <v>0</v>
      </c>
      <c r="BF35" s="670"/>
      <c r="BG35" s="670"/>
      <c r="BH35" s="670"/>
      <c r="BI35" s="670"/>
      <c r="BJ35" s="670"/>
      <c r="BK35" s="678">
        <f>SUM(AY35:BJ35)</f>
        <v>0</v>
      </c>
      <c r="BL35" s="678"/>
      <c r="BM35" s="678"/>
      <c r="BN35" s="678"/>
      <c r="BO35" s="678"/>
      <c r="BP35" s="678"/>
    </row>
    <row r="36" spans="1:68" ht="12.75" customHeight="1" x14ac:dyDescent="0.2">
      <c r="A36" s="90"/>
      <c r="B36" s="312" t="s">
        <v>193</v>
      </c>
      <c r="C36" s="744"/>
      <c r="D36" s="744"/>
      <c r="E36" s="744"/>
      <c r="F36" s="744"/>
      <c r="G36" s="744"/>
      <c r="H36" s="744"/>
      <c r="I36" s="744"/>
      <c r="J36" s="744"/>
      <c r="K36" s="744"/>
      <c r="L36" s="744"/>
      <c r="M36" s="744"/>
      <c r="N36" s="744"/>
      <c r="O36" s="744"/>
      <c r="P36" s="744"/>
      <c r="Q36" s="744"/>
      <c r="R36" s="744"/>
      <c r="S36" s="744"/>
      <c r="T36" s="744"/>
      <c r="U36" s="670">
        <v>0</v>
      </c>
      <c r="V36" s="670"/>
      <c r="W36" s="670"/>
      <c r="X36" s="670"/>
      <c r="Y36" s="670"/>
      <c r="Z36" s="670"/>
      <c r="AA36" s="678">
        <f>U36</f>
        <v>0</v>
      </c>
      <c r="AB36" s="678"/>
      <c r="AC36" s="678"/>
      <c r="AD36" s="678"/>
      <c r="AE36" s="678"/>
      <c r="AF36" s="678"/>
      <c r="AG36" s="670">
        <v>0</v>
      </c>
      <c r="AH36" s="670"/>
      <c r="AI36" s="670"/>
      <c r="AJ36" s="670"/>
      <c r="AK36" s="670"/>
      <c r="AL36" s="670"/>
      <c r="AM36" s="678">
        <f>SUM(AA36:AL36)</f>
        <v>0</v>
      </c>
      <c r="AN36" s="678"/>
      <c r="AO36" s="678"/>
      <c r="AP36" s="678"/>
      <c r="AQ36" s="678"/>
      <c r="AR36" s="678"/>
      <c r="AS36" s="670">
        <v>0</v>
      </c>
      <c r="AT36" s="670"/>
      <c r="AU36" s="670"/>
      <c r="AV36" s="670"/>
      <c r="AW36" s="670"/>
      <c r="AX36" s="670"/>
      <c r="AY36" s="678">
        <f>SUM(AM36:AX36)</f>
        <v>0</v>
      </c>
      <c r="AZ36" s="678"/>
      <c r="BA36" s="678"/>
      <c r="BB36" s="678"/>
      <c r="BC36" s="678"/>
      <c r="BD36" s="678"/>
      <c r="BE36" s="670">
        <v>0</v>
      </c>
      <c r="BF36" s="670"/>
      <c r="BG36" s="670"/>
      <c r="BH36" s="670"/>
      <c r="BI36" s="670"/>
      <c r="BJ36" s="670"/>
      <c r="BK36" s="678">
        <f>SUM(AY36:BJ36)</f>
        <v>0</v>
      </c>
      <c r="BL36" s="678"/>
      <c r="BM36" s="678"/>
      <c r="BN36" s="678"/>
      <c r="BO36" s="678"/>
      <c r="BP36" s="678"/>
    </row>
    <row r="37" spans="1:68" ht="12.75" customHeight="1" x14ac:dyDescent="0.2">
      <c r="A37" s="90"/>
      <c r="B37" s="312" t="s">
        <v>194</v>
      </c>
      <c r="C37" s="744"/>
      <c r="D37" s="744"/>
      <c r="E37" s="744"/>
      <c r="F37" s="744"/>
      <c r="G37" s="744"/>
      <c r="H37" s="744"/>
      <c r="I37" s="744"/>
      <c r="J37" s="744"/>
      <c r="K37" s="744"/>
      <c r="L37" s="744"/>
      <c r="M37" s="744"/>
      <c r="N37" s="744"/>
      <c r="O37" s="744"/>
      <c r="P37" s="744"/>
      <c r="Q37" s="744"/>
      <c r="R37" s="744"/>
      <c r="S37" s="744"/>
      <c r="T37" s="744"/>
      <c r="U37" s="670">
        <v>0</v>
      </c>
      <c r="V37" s="670"/>
      <c r="W37" s="670"/>
      <c r="X37" s="670"/>
      <c r="Y37" s="670"/>
      <c r="Z37" s="670"/>
      <c r="AA37" s="678">
        <f>U37</f>
        <v>0</v>
      </c>
      <c r="AB37" s="678"/>
      <c r="AC37" s="678"/>
      <c r="AD37" s="678"/>
      <c r="AE37" s="678"/>
      <c r="AF37" s="678"/>
      <c r="AG37" s="670">
        <v>0</v>
      </c>
      <c r="AH37" s="670"/>
      <c r="AI37" s="670"/>
      <c r="AJ37" s="670"/>
      <c r="AK37" s="670"/>
      <c r="AL37" s="670"/>
      <c r="AM37" s="678">
        <f>SUM(AA37:AL37)</f>
        <v>0</v>
      </c>
      <c r="AN37" s="678"/>
      <c r="AO37" s="678"/>
      <c r="AP37" s="678"/>
      <c r="AQ37" s="678"/>
      <c r="AR37" s="678"/>
      <c r="AS37" s="670">
        <v>0</v>
      </c>
      <c r="AT37" s="670"/>
      <c r="AU37" s="670"/>
      <c r="AV37" s="670"/>
      <c r="AW37" s="670"/>
      <c r="AX37" s="670"/>
      <c r="AY37" s="678">
        <f>SUM(AM37:AX37)</f>
        <v>0</v>
      </c>
      <c r="AZ37" s="678"/>
      <c r="BA37" s="678"/>
      <c r="BB37" s="678"/>
      <c r="BC37" s="678"/>
      <c r="BD37" s="678"/>
      <c r="BE37" s="670">
        <v>0</v>
      </c>
      <c r="BF37" s="670"/>
      <c r="BG37" s="670"/>
      <c r="BH37" s="670"/>
      <c r="BI37" s="670"/>
      <c r="BJ37" s="670"/>
      <c r="BK37" s="678">
        <f>SUM(AY37:BJ37)</f>
        <v>0</v>
      </c>
      <c r="BL37" s="678"/>
      <c r="BM37" s="678"/>
      <c r="BN37" s="678"/>
      <c r="BO37" s="678"/>
      <c r="BP37" s="678"/>
    </row>
    <row r="38" spans="1:68" ht="12.75" customHeight="1" thickBot="1" x14ac:dyDescent="0.25">
      <c r="A38" s="92"/>
      <c r="B38" s="800" t="s">
        <v>205</v>
      </c>
      <c r="C38" s="801"/>
      <c r="D38" s="801"/>
      <c r="E38" s="801"/>
      <c r="F38" s="801"/>
      <c r="G38" s="801"/>
      <c r="H38" s="801"/>
      <c r="I38" s="801"/>
      <c r="J38" s="801"/>
      <c r="K38" s="801"/>
      <c r="L38" s="801"/>
      <c r="M38" s="801"/>
      <c r="N38" s="801"/>
      <c r="O38" s="801"/>
      <c r="P38" s="801"/>
      <c r="Q38" s="801"/>
      <c r="R38" s="801"/>
      <c r="S38" s="801"/>
      <c r="T38" s="801"/>
      <c r="U38" s="780">
        <v>0</v>
      </c>
      <c r="V38" s="780"/>
      <c r="W38" s="780"/>
      <c r="X38" s="780"/>
      <c r="Y38" s="780"/>
      <c r="Z38" s="780"/>
      <c r="AA38" s="782">
        <f>U38</f>
        <v>0</v>
      </c>
      <c r="AB38" s="782"/>
      <c r="AC38" s="782"/>
      <c r="AD38" s="782"/>
      <c r="AE38" s="782"/>
      <c r="AF38" s="782"/>
      <c r="AG38" s="780">
        <v>0</v>
      </c>
      <c r="AH38" s="780"/>
      <c r="AI38" s="780"/>
      <c r="AJ38" s="780"/>
      <c r="AK38" s="780"/>
      <c r="AL38" s="780"/>
      <c r="AM38" s="782">
        <f>SUM(AA38:AL38)</f>
        <v>0</v>
      </c>
      <c r="AN38" s="782"/>
      <c r="AO38" s="782"/>
      <c r="AP38" s="782"/>
      <c r="AQ38" s="782"/>
      <c r="AR38" s="782"/>
      <c r="AS38" s="780">
        <v>0</v>
      </c>
      <c r="AT38" s="780"/>
      <c r="AU38" s="780"/>
      <c r="AV38" s="780"/>
      <c r="AW38" s="780"/>
      <c r="AX38" s="780"/>
      <c r="AY38" s="782">
        <f>SUM(AM38:AX38)</f>
        <v>0</v>
      </c>
      <c r="AZ38" s="782"/>
      <c r="BA38" s="782"/>
      <c r="BB38" s="782"/>
      <c r="BC38" s="782"/>
      <c r="BD38" s="782"/>
      <c r="BE38" s="780">
        <v>0</v>
      </c>
      <c r="BF38" s="780"/>
      <c r="BG38" s="780"/>
      <c r="BH38" s="780"/>
      <c r="BI38" s="780"/>
      <c r="BJ38" s="780"/>
      <c r="BK38" s="782">
        <f>SUM(AY38:BJ38)</f>
        <v>0</v>
      </c>
      <c r="BL38" s="782"/>
      <c r="BM38" s="782"/>
      <c r="BN38" s="782"/>
      <c r="BO38" s="782"/>
      <c r="BP38" s="782"/>
    </row>
    <row r="39" spans="1:68" ht="12.75" customHeight="1" x14ac:dyDescent="0.25">
      <c r="A39" s="728" t="s">
        <v>206</v>
      </c>
      <c r="B39" s="729"/>
      <c r="C39" s="729"/>
      <c r="D39" s="729"/>
      <c r="E39" s="729"/>
      <c r="F39" s="729"/>
      <c r="G39" s="729"/>
      <c r="H39" s="729"/>
      <c r="I39" s="729"/>
      <c r="J39" s="729"/>
      <c r="K39" s="729"/>
      <c r="L39" s="729"/>
      <c r="M39" s="729"/>
      <c r="N39" s="729"/>
      <c r="O39" s="729"/>
      <c r="P39" s="729"/>
      <c r="Q39" s="729"/>
      <c r="R39" s="729"/>
      <c r="S39" s="729"/>
      <c r="T39" s="729"/>
      <c r="U39" s="679">
        <f>SUM(U35:Z38)</f>
        <v>0</v>
      </c>
      <c r="V39" s="679"/>
      <c r="W39" s="679"/>
      <c r="X39" s="679"/>
      <c r="Y39" s="679"/>
      <c r="Z39" s="679"/>
      <c r="AA39" s="679">
        <f>SUM(AA40:AF43)</f>
        <v>0</v>
      </c>
      <c r="AB39" s="679"/>
      <c r="AC39" s="679"/>
      <c r="AD39" s="679"/>
      <c r="AE39" s="679"/>
      <c r="AF39" s="679"/>
      <c r="AG39" s="679">
        <f>SUM(AG35:AL38)</f>
        <v>0</v>
      </c>
      <c r="AH39" s="679"/>
      <c r="AI39" s="679"/>
      <c r="AJ39" s="679"/>
      <c r="AK39" s="679"/>
      <c r="AL39" s="679"/>
      <c r="AM39" s="679">
        <f>SUM(AM40:AR43)</f>
        <v>0</v>
      </c>
      <c r="AN39" s="679"/>
      <c r="AO39" s="679"/>
      <c r="AP39" s="679"/>
      <c r="AQ39" s="679"/>
      <c r="AR39" s="679"/>
      <c r="AS39" s="679">
        <f>SUM(AS35:AX38)</f>
        <v>0</v>
      </c>
      <c r="AT39" s="679"/>
      <c r="AU39" s="679"/>
      <c r="AV39" s="679"/>
      <c r="AW39" s="679"/>
      <c r="AX39" s="679"/>
      <c r="AY39" s="679">
        <f>SUM(AY40:BD43)</f>
        <v>0</v>
      </c>
      <c r="AZ39" s="679"/>
      <c r="BA39" s="679"/>
      <c r="BB39" s="679"/>
      <c r="BC39" s="679"/>
      <c r="BD39" s="679"/>
      <c r="BE39" s="679">
        <f>SUM(BE35:BJ38)</f>
        <v>0</v>
      </c>
      <c r="BF39" s="679"/>
      <c r="BG39" s="679"/>
      <c r="BH39" s="679"/>
      <c r="BI39" s="679"/>
      <c r="BJ39" s="679"/>
      <c r="BK39" s="679">
        <f>SUM(BK40:BP43)</f>
        <v>0</v>
      </c>
      <c r="BL39" s="679"/>
      <c r="BM39" s="679"/>
      <c r="BN39" s="679"/>
      <c r="BO39" s="679"/>
      <c r="BP39" s="792"/>
    </row>
    <row r="40" spans="1:68" ht="12.75" customHeight="1" x14ac:dyDescent="0.2">
      <c r="A40" s="90"/>
      <c r="B40" s="312" t="s">
        <v>198</v>
      </c>
      <c r="C40" s="744"/>
      <c r="D40" s="744"/>
      <c r="E40" s="744"/>
      <c r="F40" s="744"/>
      <c r="G40" s="744"/>
      <c r="H40" s="744"/>
      <c r="I40" s="744"/>
      <c r="J40" s="744"/>
      <c r="K40" s="744"/>
      <c r="L40" s="744"/>
      <c r="M40" s="744"/>
      <c r="N40" s="744"/>
      <c r="O40" s="744"/>
      <c r="P40" s="744"/>
      <c r="Q40" s="744"/>
      <c r="R40" s="744"/>
      <c r="S40" s="744"/>
      <c r="T40" s="744"/>
      <c r="U40" s="670">
        <v>0</v>
      </c>
      <c r="V40" s="670"/>
      <c r="W40" s="670"/>
      <c r="X40" s="670"/>
      <c r="Y40" s="670"/>
      <c r="Z40" s="670"/>
      <c r="AA40" s="678">
        <f>U40</f>
        <v>0</v>
      </c>
      <c r="AB40" s="678"/>
      <c r="AC40" s="678"/>
      <c r="AD40" s="678"/>
      <c r="AE40" s="678"/>
      <c r="AF40" s="678"/>
      <c r="AG40" s="670">
        <v>0</v>
      </c>
      <c r="AH40" s="670"/>
      <c r="AI40" s="670"/>
      <c r="AJ40" s="670"/>
      <c r="AK40" s="670"/>
      <c r="AL40" s="670"/>
      <c r="AM40" s="678">
        <f>SUM(AA35:AL35)</f>
        <v>0</v>
      </c>
      <c r="AN40" s="678"/>
      <c r="AO40" s="678"/>
      <c r="AP40" s="678"/>
      <c r="AQ40" s="678"/>
      <c r="AR40" s="678"/>
      <c r="AS40" s="670">
        <v>0</v>
      </c>
      <c r="AT40" s="670"/>
      <c r="AU40" s="670"/>
      <c r="AV40" s="670"/>
      <c r="AW40" s="670"/>
      <c r="AX40" s="670"/>
      <c r="AY40" s="678">
        <f>SUM(AM40:AX40)</f>
        <v>0</v>
      </c>
      <c r="AZ40" s="678"/>
      <c r="BA40" s="678"/>
      <c r="BB40" s="678"/>
      <c r="BC40" s="678"/>
      <c r="BD40" s="678"/>
      <c r="BE40" s="670">
        <v>0</v>
      </c>
      <c r="BF40" s="670"/>
      <c r="BG40" s="670"/>
      <c r="BH40" s="670"/>
      <c r="BI40" s="670"/>
      <c r="BJ40" s="670"/>
      <c r="BK40" s="678">
        <f>SUM(AY40:BJ40)</f>
        <v>0</v>
      </c>
      <c r="BL40" s="678"/>
      <c r="BM40" s="678"/>
      <c r="BN40" s="678"/>
      <c r="BO40" s="678"/>
      <c r="BP40" s="779"/>
    </row>
    <row r="41" spans="1:68" ht="12.75" customHeight="1" x14ac:dyDescent="0.2">
      <c r="A41" s="90"/>
      <c r="B41" s="312" t="s">
        <v>127</v>
      </c>
      <c r="C41" s="744"/>
      <c r="D41" s="744"/>
      <c r="E41" s="744"/>
      <c r="F41" s="744"/>
      <c r="G41" s="744"/>
      <c r="H41" s="744"/>
      <c r="I41" s="744"/>
      <c r="J41" s="744"/>
      <c r="K41" s="744"/>
      <c r="L41" s="744"/>
      <c r="M41" s="744"/>
      <c r="N41" s="744"/>
      <c r="O41" s="744"/>
      <c r="P41" s="744"/>
      <c r="Q41" s="744"/>
      <c r="R41" s="744"/>
      <c r="S41" s="744"/>
      <c r="T41" s="744"/>
      <c r="U41" s="670">
        <v>0</v>
      </c>
      <c r="V41" s="670"/>
      <c r="W41" s="670"/>
      <c r="X41" s="670"/>
      <c r="Y41" s="670"/>
      <c r="Z41" s="670"/>
      <c r="AA41" s="678">
        <f>U41</f>
        <v>0</v>
      </c>
      <c r="AB41" s="678"/>
      <c r="AC41" s="678"/>
      <c r="AD41" s="678"/>
      <c r="AE41" s="678"/>
      <c r="AF41" s="678"/>
      <c r="AG41" s="670">
        <v>0</v>
      </c>
      <c r="AH41" s="670"/>
      <c r="AI41" s="670"/>
      <c r="AJ41" s="670"/>
      <c r="AK41" s="670"/>
      <c r="AL41" s="670"/>
      <c r="AM41" s="678">
        <f>SUM(AA41:AL41)</f>
        <v>0</v>
      </c>
      <c r="AN41" s="678"/>
      <c r="AO41" s="678"/>
      <c r="AP41" s="678"/>
      <c r="AQ41" s="678"/>
      <c r="AR41" s="678"/>
      <c r="AS41" s="670">
        <v>0</v>
      </c>
      <c r="AT41" s="670"/>
      <c r="AU41" s="670"/>
      <c r="AV41" s="670"/>
      <c r="AW41" s="670"/>
      <c r="AX41" s="670"/>
      <c r="AY41" s="678">
        <f>SUM(AM41:AX41)</f>
        <v>0</v>
      </c>
      <c r="AZ41" s="678"/>
      <c r="BA41" s="678"/>
      <c r="BB41" s="678"/>
      <c r="BC41" s="678"/>
      <c r="BD41" s="678"/>
      <c r="BE41" s="670">
        <v>0</v>
      </c>
      <c r="BF41" s="670"/>
      <c r="BG41" s="670"/>
      <c r="BH41" s="670"/>
      <c r="BI41" s="670"/>
      <c r="BJ41" s="670"/>
      <c r="BK41" s="678">
        <f>SUM(AY41:BJ41)</f>
        <v>0</v>
      </c>
      <c r="BL41" s="678"/>
      <c r="BM41" s="678"/>
      <c r="BN41" s="678"/>
      <c r="BO41" s="678"/>
      <c r="BP41" s="779"/>
    </row>
    <row r="42" spans="1:68" ht="12.75" customHeight="1" x14ac:dyDescent="0.2">
      <c r="A42" s="90"/>
      <c r="B42" s="312" t="s">
        <v>200</v>
      </c>
      <c r="C42" s="744"/>
      <c r="D42" s="744"/>
      <c r="E42" s="744"/>
      <c r="F42" s="744"/>
      <c r="G42" s="744"/>
      <c r="H42" s="744"/>
      <c r="I42" s="744"/>
      <c r="J42" s="744"/>
      <c r="K42" s="744"/>
      <c r="L42" s="744"/>
      <c r="M42" s="744"/>
      <c r="N42" s="744"/>
      <c r="O42" s="744"/>
      <c r="P42" s="744"/>
      <c r="Q42" s="744"/>
      <c r="R42" s="744"/>
      <c r="S42" s="744"/>
      <c r="T42" s="744"/>
      <c r="U42" s="670">
        <v>0</v>
      </c>
      <c r="V42" s="670"/>
      <c r="W42" s="670"/>
      <c r="X42" s="670"/>
      <c r="Y42" s="670"/>
      <c r="Z42" s="670"/>
      <c r="AA42" s="678">
        <f>U42</f>
        <v>0</v>
      </c>
      <c r="AB42" s="678"/>
      <c r="AC42" s="678"/>
      <c r="AD42" s="678"/>
      <c r="AE42" s="678"/>
      <c r="AF42" s="678"/>
      <c r="AG42" s="670">
        <v>0</v>
      </c>
      <c r="AH42" s="670"/>
      <c r="AI42" s="670"/>
      <c r="AJ42" s="670"/>
      <c r="AK42" s="670"/>
      <c r="AL42" s="670"/>
      <c r="AM42" s="678">
        <f>SUM(AA42:AL42)</f>
        <v>0</v>
      </c>
      <c r="AN42" s="678"/>
      <c r="AO42" s="678"/>
      <c r="AP42" s="678"/>
      <c r="AQ42" s="678"/>
      <c r="AR42" s="678"/>
      <c r="AS42" s="670">
        <v>0</v>
      </c>
      <c r="AT42" s="670"/>
      <c r="AU42" s="670"/>
      <c r="AV42" s="670"/>
      <c r="AW42" s="670"/>
      <c r="AX42" s="670"/>
      <c r="AY42" s="678">
        <f>SUM(AM42:AX42)</f>
        <v>0</v>
      </c>
      <c r="AZ42" s="678"/>
      <c r="BA42" s="678"/>
      <c r="BB42" s="678"/>
      <c r="BC42" s="678"/>
      <c r="BD42" s="678"/>
      <c r="BE42" s="670">
        <v>0</v>
      </c>
      <c r="BF42" s="670"/>
      <c r="BG42" s="670"/>
      <c r="BH42" s="670"/>
      <c r="BI42" s="670"/>
      <c r="BJ42" s="670"/>
      <c r="BK42" s="678">
        <f>SUM(AY42:BJ42)</f>
        <v>0</v>
      </c>
      <c r="BL42" s="678"/>
      <c r="BM42" s="678"/>
      <c r="BN42" s="678"/>
      <c r="BO42" s="678"/>
      <c r="BP42" s="779"/>
    </row>
    <row r="43" spans="1:68" ht="12.75" customHeight="1" thickBot="1" x14ac:dyDescent="0.25">
      <c r="A43" s="93"/>
      <c r="B43" s="798" t="s">
        <v>126</v>
      </c>
      <c r="C43" s="799"/>
      <c r="D43" s="799"/>
      <c r="E43" s="799"/>
      <c r="F43" s="799"/>
      <c r="G43" s="799"/>
      <c r="H43" s="799"/>
      <c r="I43" s="799"/>
      <c r="J43" s="799"/>
      <c r="K43" s="799"/>
      <c r="L43" s="799"/>
      <c r="M43" s="799"/>
      <c r="N43" s="799"/>
      <c r="O43" s="799"/>
      <c r="P43" s="799"/>
      <c r="Q43" s="799"/>
      <c r="R43" s="799"/>
      <c r="S43" s="799"/>
      <c r="T43" s="799"/>
      <c r="U43" s="790">
        <v>0</v>
      </c>
      <c r="V43" s="790"/>
      <c r="W43" s="790"/>
      <c r="X43" s="790"/>
      <c r="Y43" s="790"/>
      <c r="Z43" s="790"/>
      <c r="AA43" s="789">
        <f>U43</f>
        <v>0</v>
      </c>
      <c r="AB43" s="789"/>
      <c r="AC43" s="789"/>
      <c r="AD43" s="789"/>
      <c r="AE43" s="789"/>
      <c r="AF43" s="789"/>
      <c r="AG43" s="790">
        <v>0</v>
      </c>
      <c r="AH43" s="790"/>
      <c r="AI43" s="790"/>
      <c r="AJ43" s="790"/>
      <c r="AK43" s="790"/>
      <c r="AL43" s="790"/>
      <c r="AM43" s="789">
        <f>SUM(AA43:AL43)</f>
        <v>0</v>
      </c>
      <c r="AN43" s="789"/>
      <c r="AO43" s="789"/>
      <c r="AP43" s="789"/>
      <c r="AQ43" s="789"/>
      <c r="AR43" s="789"/>
      <c r="AS43" s="790">
        <v>0</v>
      </c>
      <c r="AT43" s="790"/>
      <c r="AU43" s="790"/>
      <c r="AV43" s="790"/>
      <c r="AW43" s="790"/>
      <c r="AX43" s="790"/>
      <c r="AY43" s="789">
        <f>SUM(AM43:AX43)</f>
        <v>0</v>
      </c>
      <c r="AZ43" s="789"/>
      <c r="BA43" s="789"/>
      <c r="BB43" s="789"/>
      <c r="BC43" s="789"/>
      <c r="BD43" s="789"/>
      <c r="BE43" s="790">
        <v>0</v>
      </c>
      <c r="BF43" s="790"/>
      <c r="BG43" s="790"/>
      <c r="BH43" s="790"/>
      <c r="BI43" s="790"/>
      <c r="BJ43" s="790"/>
      <c r="BK43" s="789">
        <f>SUM(AY43:BJ43)</f>
        <v>0</v>
      </c>
      <c r="BL43" s="789"/>
      <c r="BM43" s="789"/>
      <c r="BN43" s="789"/>
      <c r="BO43" s="789"/>
      <c r="BP43" s="791"/>
    </row>
    <row r="44" spans="1:68" ht="12.75" customHeight="1" thickBot="1" x14ac:dyDescent="0.3">
      <c r="A44" s="796" t="s">
        <v>207</v>
      </c>
      <c r="B44" s="797"/>
      <c r="C44" s="797"/>
      <c r="D44" s="797"/>
      <c r="E44" s="797"/>
      <c r="F44" s="797"/>
      <c r="G44" s="797"/>
      <c r="H44" s="797"/>
      <c r="I44" s="797"/>
      <c r="J44" s="797"/>
      <c r="K44" s="797"/>
      <c r="L44" s="797"/>
      <c r="M44" s="797"/>
      <c r="N44" s="797"/>
      <c r="O44" s="797"/>
      <c r="P44" s="797"/>
      <c r="Q44" s="797"/>
      <c r="R44" s="797"/>
      <c r="S44" s="797"/>
      <c r="T44" s="797"/>
      <c r="U44" s="787">
        <v>0</v>
      </c>
      <c r="V44" s="788"/>
      <c r="W44" s="788"/>
      <c r="X44" s="788"/>
      <c r="Y44" s="788"/>
      <c r="Z44" s="788"/>
      <c r="AA44" s="785">
        <f>U44</f>
        <v>0</v>
      </c>
      <c r="AB44" s="785"/>
      <c r="AC44" s="785"/>
      <c r="AD44" s="785"/>
      <c r="AE44" s="785"/>
      <c r="AF44" s="785"/>
      <c r="AG44" s="787">
        <v>0</v>
      </c>
      <c r="AH44" s="788"/>
      <c r="AI44" s="788"/>
      <c r="AJ44" s="788"/>
      <c r="AK44" s="788"/>
      <c r="AL44" s="788"/>
      <c r="AM44" s="785">
        <f>SUM(AA44:AL44)</f>
        <v>0</v>
      </c>
      <c r="AN44" s="785"/>
      <c r="AO44" s="785"/>
      <c r="AP44" s="785"/>
      <c r="AQ44" s="785"/>
      <c r="AR44" s="785"/>
      <c r="AS44" s="787">
        <v>0</v>
      </c>
      <c r="AT44" s="788"/>
      <c r="AU44" s="788"/>
      <c r="AV44" s="788"/>
      <c r="AW44" s="788"/>
      <c r="AX44" s="788"/>
      <c r="AY44" s="785">
        <f>SUM(AM44:AX44)</f>
        <v>0</v>
      </c>
      <c r="AZ44" s="785"/>
      <c r="BA44" s="785"/>
      <c r="BB44" s="785"/>
      <c r="BC44" s="785"/>
      <c r="BD44" s="785"/>
      <c r="BE44" s="787">
        <v>0</v>
      </c>
      <c r="BF44" s="788"/>
      <c r="BG44" s="788"/>
      <c r="BH44" s="788"/>
      <c r="BI44" s="788"/>
      <c r="BJ44" s="788"/>
      <c r="BK44" s="785">
        <f>SUM(AY44:BJ44)</f>
        <v>0</v>
      </c>
      <c r="BL44" s="785"/>
      <c r="BM44" s="785"/>
      <c r="BN44" s="785"/>
      <c r="BO44" s="785"/>
      <c r="BP44" s="786"/>
    </row>
    <row r="45" spans="1:68" ht="12.75" customHeight="1" thickBot="1" x14ac:dyDescent="0.25">
      <c r="A45" s="794"/>
      <c r="B45" s="795"/>
      <c r="C45" s="795"/>
      <c r="D45" s="795"/>
      <c r="E45" s="795"/>
      <c r="F45" s="795"/>
      <c r="G45" s="795"/>
      <c r="H45" s="795"/>
      <c r="I45" s="795"/>
      <c r="J45" s="795"/>
      <c r="K45" s="795"/>
      <c r="L45" s="795"/>
      <c r="M45" s="795"/>
      <c r="N45" s="795"/>
      <c r="O45" s="795"/>
      <c r="P45" s="795"/>
      <c r="Q45" s="795"/>
      <c r="R45" s="795"/>
      <c r="S45" s="795"/>
      <c r="T45" s="795"/>
      <c r="U45" s="783"/>
      <c r="V45" s="783"/>
      <c r="W45" s="783"/>
      <c r="X45" s="783"/>
      <c r="Y45" s="783"/>
      <c r="Z45" s="783"/>
      <c r="AA45" s="783"/>
      <c r="AB45" s="783"/>
      <c r="AC45" s="783"/>
      <c r="AD45" s="783"/>
      <c r="AE45" s="783"/>
      <c r="AF45" s="783"/>
      <c r="AG45" s="783"/>
      <c r="AH45" s="783"/>
      <c r="AI45" s="783"/>
      <c r="AJ45" s="783"/>
      <c r="AK45" s="783"/>
      <c r="AL45" s="783"/>
      <c r="AM45" s="783"/>
      <c r="AN45" s="783"/>
      <c r="AO45" s="783"/>
      <c r="AP45" s="783"/>
      <c r="AQ45" s="783"/>
      <c r="AR45" s="783"/>
      <c r="AS45" s="783"/>
      <c r="AT45" s="783"/>
      <c r="AU45" s="783"/>
      <c r="AV45" s="783"/>
      <c r="AW45" s="783"/>
      <c r="AX45" s="783"/>
      <c r="AY45" s="783"/>
      <c r="AZ45" s="783"/>
      <c r="BA45" s="783"/>
      <c r="BB45" s="783"/>
      <c r="BC45" s="783"/>
      <c r="BD45" s="783"/>
      <c r="BE45" s="783"/>
      <c r="BF45" s="783"/>
      <c r="BG45" s="783"/>
      <c r="BH45" s="783"/>
      <c r="BI45" s="783"/>
      <c r="BJ45" s="783"/>
      <c r="BK45" s="783"/>
      <c r="BL45" s="783"/>
      <c r="BM45" s="783"/>
      <c r="BN45" s="783"/>
      <c r="BO45" s="783"/>
      <c r="BP45" s="784"/>
    </row>
    <row r="46" spans="1:68" ht="12.75" customHeight="1" x14ac:dyDescent="0.25">
      <c r="A46" s="85"/>
      <c r="B46" s="72"/>
      <c r="C46" s="72"/>
      <c r="D46" s="741" t="s">
        <v>211</v>
      </c>
      <c r="E46" s="742"/>
      <c r="F46" s="742"/>
      <c r="G46" s="742"/>
      <c r="H46" s="742"/>
      <c r="I46" s="742"/>
      <c r="J46" s="742"/>
      <c r="K46" s="742"/>
      <c r="L46" s="742"/>
      <c r="M46" s="742"/>
      <c r="N46" s="742"/>
      <c r="O46" s="742"/>
      <c r="P46" s="742"/>
      <c r="Q46" s="742"/>
      <c r="R46" s="742"/>
      <c r="S46" s="742"/>
      <c r="T46" s="742"/>
      <c r="U46" s="742"/>
      <c r="V46" s="742"/>
      <c r="W46" s="742"/>
      <c r="X46" s="742"/>
      <c r="Y46" s="742"/>
      <c r="Z46" s="742"/>
      <c r="AA46" s="742"/>
      <c r="AB46" s="742"/>
      <c r="AC46" s="742"/>
      <c r="AD46" s="742"/>
      <c r="AE46" s="742"/>
      <c r="AF46" s="742"/>
      <c r="AG46" s="742"/>
      <c r="AH46" s="742"/>
      <c r="AI46" s="742"/>
      <c r="AJ46" s="742"/>
      <c r="AK46" s="742"/>
      <c r="AL46" s="742"/>
      <c r="AM46" s="742"/>
      <c r="AN46" s="742"/>
      <c r="AO46" s="742"/>
      <c r="AP46" s="742"/>
      <c r="AQ46" s="742"/>
      <c r="AR46" s="742"/>
      <c r="AS46" s="742"/>
      <c r="AT46" s="742"/>
      <c r="AU46" s="742"/>
      <c r="AV46" s="742"/>
      <c r="AW46" s="742"/>
      <c r="AX46" s="742"/>
      <c r="AY46" s="742"/>
      <c r="AZ46" s="742"/>
      <c r="BA46" s="742"/>
      <c r="BB46" s="742"/>
      <c r="BC46" s="742"/>
      <c r="BD46" s="742"/>
      <c r="BE46" s="742"/>
      <c r="BF46" s="742"/>
      <c r="BG46" s="742"/>
      <c r="BH46" s="742"/>
      <c r="BI46" s="742"/>
      <c r="BJ46" s="742"/>
      <c r="BK46" s="742"/>
      <c r="BL46" s="743"/>
      <c r="BM46" s="72"/>
      <c r="BN46" s="72"/>
      <c r="BO46" s="72"/>
      <c r="BP46" s="86"/>
    </row>
    <row r="47" spans="1:68" ht="12.75" customHeight="1" x14ac:dyDescent="0.25">
      <c r="A47" s="85"/>
      <c r="B47" s="72"/>
      <c r="C47" s="72"/>
      <c r="D47" s="745" t="s">
        <v>213</v>
      </c>
      <c r="E47" s="735"/>
      <c r="F47" s="735"/>
      <c r="G47" s="735"/>
      <c r="H47" s="735"/>
      <c r="I47" s="735"/>
      <c r="J47" s="735"/>
      <c r="K47" s="735"/>
      <c r="L47" s="735"/>
      <c r="M47" s="735"/>
      <c r="N47" s="735"/>
      <c r="O47" s="735"/>
      <c r="P47" s="735"/>
      <c r="Q47" s="735"/>
      <c r="R47" s="735"/>
      <c r="S47" s="735"/>
      <c r="T47" s="19"/>
      <c r="U47" s="746">
        <v>0</v>
      </c>
      <c r="V47" s="746"/>
      <c r="W47" s="746"/>
      <c r="X47" s="746"/>
      <c r="Y47" s="746"/>
      <c r="Z47" s="746"/>
      <c r="AA47" s="746"/>
      <c r="AB47" s="746"/>
      <c r="AC47" s="746"/>
      <c r="AD47" s="746"/>
      <c r="AE47" s="746"/>
      <c r="AF47" s="746"/>
      <c r="AG47" s="20"/>
      <c r="AH47" s="20"/>
      <c r="AI47" s="19" t="s">
        <v>216</v>
      </c>
      <c r="AJ47" s="19"/>
      <c r="AK47" s="21"/>
      <c r="AL47" s="19"/>
      <c r="AM47" s="19"/>
      <c r="AN47" s="19"/>
      <c r="AO47" s="19"/>
      <c r="AP47" s="19"/>
      <c r="AQ47" s="19"/>
      <c r="AR47" s="19"/>
      <c r="AS47" s="19"/>
      <c r="AT47" s="19"/>
      <c r="AU47" s="19"/>
      <c r="AV47" s="19"/>
      <c r="AW47" s="19"/>
      <c r="AX47" s="19"/>
      <c r="AY47" s="19"/>
      <c r="AZ47" s="19"/>
      <c r="BA47" s="740">
        <f>SUM(U48+U49)</f>
        <v>0</v>
      </c>
      <c r="BB47" s="740"/>
      <c r="BC47" s="740"/>
      <c r="BD47" s="740"/>
      <c r="BE47" s="740"/>
      <c r="BF47" s="740"/>
      <c r="BG47" s="740"/>
      <c r="BH47" s="740"/>
      <c r="BI47" s="740"/>
      <c r="BJ47" s="740"/>
      <c r="BK47" s="740"/>
      <c r="BL47" s="27"/>
      <c r="BM47" s="72"/>
      <c r="BN47" s="72"/>
      <c r="BO47" s="72"/>
      <c r="BP47" s="86"/>
    </row>
    <row r="48" spans="1:68" ht="12.75" customHeight="1" x14ac:dyDescent="0.25">
      <c r="A48" s="85"/>
      <c r="B48" s="72"/>
      <c r="C48" s="72"/>
      <c r="D48" s="763" t="s">
        <v>214</v>
      </c>
      <c r="E48" s="764"/>
      <c r="F48" s="764"/>
      <c r="G48" s="764"/>
      <c r="H48" s="764"/>
      <c r="I48" s="764"/>
      <c r="J48" s="764"/>
      <c r="K48" s="764"/>
      <c r="L48" s="764"/>
      <c r="M48" s="764"/>
      <c r="N48" s="764"/>
      <c r="O48" s="764"/>
      <c r="P48" s="764"/>
      <c r="Q48" s="764"/>
      <c r="R48" s="764"/>
      <c r="S48" s="764"/>
      <c r="T48" s="19"/>
      <c r="U48" s="746">
        <v>0</v>
      </c>
      <c r="V48" s="746"/>
      <c r="W48" s="746"/>
      <c r="X48" s="746"/>
      <c r="Y48" s="746"/>
      <c r="Z48" s="746"/>
      <c r="AA48" s="746"/>
      <c r="AB48" s="746"/>
      <c r="AC48" s="746"/>
      <c r="AD48" s="746"/>
      <c r="AE48" s="746"/>
      <c r="AF48" s="746"/>
      <c r="AG48" s="19"/>
      <c r="AH48" s="19"/>
      <c r="AI48" s="735" t="s">
        <v>217</v>
      </c>
      <c r="AJ48" s="735"/>
      <c r="AK48" s="735"/>
      <c r="AL48" s="735"/>
      <c r="AM48" s="735"/>
      <c r="AN48" s="735"/>
      <c r="AO48" s="735"/>
      <c r="AP48" s="735"/>
      <c r="AQ48" s="735"/>
      <c r="AR48" s="735"/>
      <c r="AS48" s="735"/>
      <c r="AT48" s="735"/>
      <c r="AU48" s="735"/>
      <c r="AV48" s="735"/>
      <c r="AW48" s="735"/>
      <c r="AX48" s="735"/>
      <c r="AY48" s="735"/>
      <c r="AZ48" s="735"/>
      <c r="BA48" s="736">
        <v>50000</v>
      </c>
      <c r="BB48" s="736"/>
      <c r="BC48" s="736"/>
      <c r="BD48" s="736"/>
      <c r="BE48" s="736"/>
      <c r="BF48" s="736"/>
      <c r="BG48" s="736"/>
      <c r="BH48" s="736"/>
      <c r="BI48" s="736"/>
      <c r="BJ48" s="736"/>
      <c r="BK48" s="736"/>
      <c r="BL48" s="28"/>
      <c r="BM48" s="72"/>
      <c r="BN48" s="72"/>
      <c r="BO48" s="72"/>
      <c r="BP48" s="86"/>
    </row>
    <row r="49" spans="1:68" ht="12.75" customHeight="1" x14ac:dyDescent="0.25">
      <c r="A49" s="85"/>
      <c r="B49" s="72"/>
      <c r="C49" s="72"/>
      <c r="D49" s="763" t="s">
        <v>215</v>
      </c>
      <c r="E49" s="764"/>
      <c r="F49" s="764"/>
      <c r="G49" s="764"/>
      <c r="H49" s="764"/>
      <c r="I49" s="764"/>
      <c r="J49" s="764"/>
      <c r="K49" s="764"/>
      <c r="L49" s="764"/>
      <c r="M49" s="764"/>
      <c r="N49" s="764"/>
      <c r="O49" s="764"/>
      <c r="P49" s="764"/>
      <c r="Q49" s="764"/>
      <c r="R49" s="764"/>
      <c r="S49" s="764"/>
      <c r="T49" s="19"/>
      <c r="U49" s="765">
        <v>0</v>
      </c>
      <c r="V49" s="746"/>
      <c r="W49" s="746"/>
      <c r="X49" s="746"/>
      <c r="Y49" s="746"/>
      <c r="Z49" s="746"/>
      <c r="AA49" s="746"/>
      <c r="AB49" s="746"/>
      <c r="AC49" s="746"/>
      <c r="AD49" s="746"/>
      <c r="AE49" s="746"/>
      <c r="AF49" s="746"/>
      <c r="AG49" s="19"/>
      <c r="AH49" s="19"/>
      <c r="AI49" s="764" t="s">
        <v>218</v>
      </c>
      <c r="AJ49" s="764"/>
      <c r="AK49" s="764"/>
      <c r="AL49" s="764"/>
      <c r="AM49" s="764"/>
      <c r="AN49" s="764"/>
      <c r="AO49" s="764"/>
      <c r="AP49" s="764"/>
      <c r="AQ49" s="764"/>
      <c r="AR49" s="764"/>
      <c r="AS49" s="764"/>
      <c r="AT49" s="764"/>
      <c r="AU49" s="764"/>
      <c r="AV49" s="764"/>
      <c r="AW49" s="764"/>
      <c r="AX49" s="764"/>
      <c r="AY49" s="764"/>
      <c r="AZ49" s="764"/>
      <c r="BA49" s="740">
        <f>IF(BL49&lt;=0,0,BL49)</f>
        <v>0</v>
      </c>
      <c r="BB49" s="740"/>
      <c r="BC49" s="740"/>
      <c r="BD49" s="740"/>
      <c r="BE49" s="740"/>
      <c r="BF49" s="740"/>
      <c r="BG49" s="740"/>
      <c r="BH49" s="740"/>
      <c r="BI49" s="740"/>
      <c r="BJ49" s="740"/>
      <c r="BK49" s="740"/>
      <c r="BL49" s="30">
        <f>ROUNDUP(BA47/75,0)-U47</f>
        <v>0</v>
      </c>
      <c r="BM49" s="72"/>
      <c r="BN49" s="72"/>
      <c r="BO49" s="72"/>
      <c r="BP49" s="86"/>
    </row>
    <row r="50" spans="1:68" ht="12.75" customHeight="1" x14ac:dyDescent="0.25">
      <c r="A50" s="85"/>
      <c r="B50" s="72"/>
      <c r="C50" s="72"/>
      <c r="D50" s="22"/>
      <c r="E50" s="21"/>
      <c r="F50" s="21"/>
      <c r="G50" s="21"/>
      <c r="H50" s="21"/>
      <c r="I50" s="21"/>
      <c r="J50" s="21"/>
      <c r="K50" s="21"/>
      <c r="L50" s="21"/>
      <c r="M50" s="21"/>
      <c r="N50" s="21"/>
      <c r="O50" s="21"/>
      <c r="P50" s="21"/>
      <c r="Q50" s="21"/>
      <c r="R50" s="21"/>
      <c r="S50" s="21"/>
      <c r="T50" s="21"/>
      <c r="U50" s="21"/>
      <c r="V50" s="21"/>
      <c r="W50" s="21"/>
      <c r="X50" s="21"/>
      <c r="Y50" s="21" t="s">
        <v>219</v>
      </c>
      <c r="Z50" s="21"/>
      <c r="AA50" s="21"/>
      <c r="AB50" s="21"/>
      <c r="AC50" s="21"/>
      <c r="AD50" s="21"/>
      <c r="AE50" s="21"/>
      <c r="AF50" s="21"/>
      <c r="AG50" s="21"/>
      <c r="AH50" s="21"/>
      <c r="AI50" s="21"/>
      <c r="AJ50" s="21"/>
      <c r="AK50" s="21"/>
      <c r="AL50" s="21"/>
      <c r="AM50" s="21"/>
      <c r="AN50" s="21"/>
      <c r="AO50" s="21"/>
      <c r="AP50" s="21"/>
      <c r="AQ50" s="21"/>
      <c r="AR50" s="21"/>
      <c r="AS50" s="21"/>
      <c r="AT50" s="21"/>
      <c r="AU50" s="21"/>
      <c r="AV50" s="21"/>
      <c r="AW50" s="21"/>
      <c r="AX50" s="21"/>
      <c r="AY50" s="21"/>
      <c r="AZ50" s="21"/>
      <c r="BA50" s="773">
        <f>BA48*BA49</f>
        <v>0</v>
      </c>
      <c r="BB50" s="773"/>
      <c r="BC50" s="773"/>
      <c r="BD50" s="773"/>
      <c r="BE50" s="773"/>
      <c r="BF50" s="773"/>
      <c r="BG50" s="773"/>
      <c r="BH50" s="773"/>
      <c r="BI50" s="773"/>
      <c r="BJ50" s="773"/>
      <c r="BK50" s="773"/>
      <c r="BL50" s="29"/>
      <c r="BM50" s="72"/>
      <c r="BN50" s="72"/>
      <c r="BO50" s="72"/>
      <c r="BP50" s="86"/>
    </row>
    <row r="51" spans="1:68" ht="12.75" customHeight="1" thickBot="1" x14ac:dyDescent="0.3">
      <c r="A51" s="85"/>
      <c r="B51" s="72"/>
      <c r="C51" s="72"/>
      <c r="D51" s="23"/>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c r="AX51" s="24"/>
      <c r="AY51" s="24"/>
      <c r="AZ51" s="24"/>
      <c r="BA51" s="25"/>
      <c r="BB51" s="25"/>
      <c r="BC51" s="25"/>
      <c r="BD51" s="25"/>
      <c r="BE51" s="25"/>
      <c r="BF51" s="25"/>
      <c r="BG51" s="25"/>
      <c r="BH51" s="25"/>
      <c r="BI51" s="25"/>
      <c r="BJ51" s="25"/>
      <c r="BK51" s="25"/>
      <c r="BL51" s="26"/>
      <c r="BM51" s="72"/>
      <c r="BN51" s="72"/>
      <c r="BO51" s="72"/>
      <c r="BP51" s="86"/>
    </row>
    <row r="52" spans="1:68" ht="12.75" customHeight="1" thickBot="1" x14ac:dyDescent="0.3">
      <c r="A52" s="775"/>
      <c r="B52" s="776"/>
      <c r="C52" s="776"/>
      <c r="D52" s="776"/>
      <c r="E52" s="776"/>
      <c r="F52" s="776"/>
      <c r="G52" s="776"/>
      <c r="H52" s="776"/>
      <c r="I52" s="776"/>
      <c r="J52" s="776"/>
      <c r="K52" s="776"/>
      <c r="L52" s="776"/>
      <c r="M52" s="776"/>
      <c r="N52" s="776"/>
      <c r="O52" s="776"/>
      <c r="P52" s="776"/>
      <c r="Q52" s="776"/>
      <c r="R52" s="776"/>
      <c r="S52" s="776"/>
      <c r="T52" s="776"/>
      <c r="U52" s="776"/>
      <c r="V52" s="776"/>
      <c r="W52" s="776"/>
      <c r="X52" s="776"/>
      <c r="Y52" s="776"/>
      <c r="Z52" s="776"/>
      <c r="AA52" s="776"/>
      <c r="AB52" s="776"/>
      <c r="AC52" s="776"/>
      <c r="AD52" s="776"/>
      <c r="AE52" s="776"/>
      <c r="AF52" s="776"/>
      <c r="AG52" s="776"/>
      <c r="AH52" s="776"/>
      <c r="AI52" s="776"/>
      <c r="AJ52" s="776"/>
      <c r="AK52" s="776"/>
      <c r="AL52" s="776"/>
      <c r="AM52" s="776"/>
      <c r="AN52" s="776"/>
      <c r="AO52" s="776"/>
      <c r="AP52" s="776"/>
      <c r="AQ52" s="776"/>
      <c r="AR52" s="776"/>
      <c r="AS52" s="776"/>
      <c r="AT52" s="776"/>
      <c r="AU52" s="776"/>
      <c r="AV52" s="776"/>
      <c r="AW52" s="776"/>
      <c r="AX52" s="776"/>
      <c r="AY52" s="776"/>
      <c r="AZ52" s="776"/>
      <c r="BA52" s="776"/>
      <c r="BB52" s="776"/>
      <c r="BC52" s="776"/>
      <c r="BD52" s="776"/>
      <c r="BE52" s="776"/>
      <c r="BF52" s="776"/>
      <c r="BG52" s="776"/>
      <c r="BH52" s="776"/>
      <c r="BI52" s="776"/>
      <c r="BJ52" s="776"/>
      <c r="BK52" s="776"/>
      <c r="BL52" s="776"/>
      <c r="BM52" s="776"/>
      <c r="BN52" s="776"/>
      <c r="BO52" s="776"/>
      <c r="BP52" s="777"/>
    </row>
  </sheetData>
  <sheetProtection password="D8C1" sheet="1" selectLockedCells="1"/>
  <mergeCells count="348">
    <mergeCell ref="AA37:AF37"/>
    <mergeCell ref="A33:T33"/>
    <mergeCell ref="AA34:AF34"/>
    <mergeCell ref="A32:T32"/>
    <mergeCell ref="U34:Z34"/>
    <mergeCell ref="AA31:AF31"/>
    <mergeCell ref="U36:Z36"/>
    <mergeCell ref="P20:T20"/>
    <mergeCell ref="P24:T24"/>
    <mergeCell ref="P22:T22"/>
    <mergeCell ref="P26:T26"/>
    <mergeCell ref="P21:T21"/>
    <mergeCell ref="A34:T34"/>
    <mergeCell ref="A23:O23"/>
    <mergeCell ref="P23:T23"/>
    <mergeCell ref="B35:T35"/>
    <mergeCell ref="B20:O20"/>
    <mergeCell ref="B21:O21"/>
    <mergeCell ref="B22:O22"/>
    <mergeCell ref="B24:O24"/>
    <mergeCell ref="B25:O25"/>
    <mergeCell ref="B26:O26"/>
    <mergeCell ref="B27:O27"/>
    <mergeCell ref="A45:T45"/>
    <mergeCell ref="A39:T39"/>
    <mergeCell ref="B42:T42"/>
    <mergeCell ref="A44:T44"/>
    <mergeCell ref="B43:T43"/>
    <mergeCell ref="B36:T36"/>
    <mergeCell ref="B37:T37"/>
    <mergeCell ref="B38:T38"/>
    <mergeCell ref="U37:Z37"/>
    <mergeCell ref="B40:T40"/>
    <mergeCell ref="B41:T41"/>
    <mergeCell ref="U42:Z42"/>
    <mergeCell ref="U43:Z43"/>
    <mergeCell ref="U38:Z38"/>
    <mergeCell ref="U41:Z41"/>
    <mergeCell ref="AY27:BD27"/>
    <mergeCell ref="BE27:BJ27"/>
    <mergeCell ref="BE8:BN8"/>
    <mergeCell ref="BE24:BJ24"/>
    <mergeCell ref="AY25:BD25"/>
    <mergeCell ref="AS24:AX24"/>
    <mergeCell ref="BK24:BP24"/>
    <mergeCell ref="BK22:BP22"/>
    <mergeCell ref="BK21:BP21"/>
    <mergeCell ref="BK23:BP23"/>
    <mergeCell ref="AY22:BD22"/>
    <mergeCell ref="BK25:BP25"/>
    <mergeCell ref="BE26:BJ26"/>
    <mergeCell ref="BE25:BJ25"/>
    <mergeCell ref="BE21:BJ21"/>
    <mergeCell ref="BE22:BJ22"/>
    <mergeCell ref="AY23:BD23"/>
    <mergeCell ref="AY24:BD24"/>
    <mergeCell ref="AY26:BD26"/>
    <mergeCell ref="BE16:BP16"/>
    <mergeCell ref="BE12:BJ12"/>
    <mergeCell ref="BE23:BJ23"/>
    <mergeCell ref="AY19:BD19"/>
    <mergeCell ref="AY20:BD20"/>
    <mergeCell ref="AG37:AL37"/>
    <mergeCell ref="AM41:AR41"/>
    <mergeCell ref="AM38:AR38"/>
    <mergeCell ref="AM37:AR37"/>
    <mergeCell ref="AM43:AR43"/>
    <mergeCell ref="AA43:AF43"/>
    <mergeCell ref="AG43:AL43"/>
    <mergeCell ref="BK37:BP37"/>
    <mergeCell ref="AY43:BD43"/>
    <mergeCell ref="BE43:BJ43"/>
    <mergeCell ref="BK43:BP43"/>
    <mergeCell ref="AM42:AR42"/>
    <mergeCell ref="AA42:AF42"/>
    <mergeCell ref="AG42:AL42"/>
    <mergeCell ref="AS43:AX43"/>
    <mergeCell ref="BK40:BP40"/>
    <mergeCell ref="AY40:BD40"/>
    <mergeCell ref="BE40:BJ40"/>
    <mergeCell ref="BK38:BP38"/>
    <mergeCell ref="BK39:BP39"/>
    <mergeCell ref="AS40:AX40"/>
    <mergeCell ref="BE39:BJ39"/>
    <mergeCell ref="AS38:AX38"/>
    <mergeCell ref="AG38:AL38"/>
    <mergeCell ref="AG40:AL40"/>
    <mergeCell ref="AM40:AR40"/>
    <mergeCell ref="AG39:AL39"/>
    <mergeCell ref="AY38:BD38"/>
    <mergeCell ref="BK45:BP45"/>
    <mergeCell ref="BK44:BP44"/>
    <mergeCell ref="AY44:BD44"/>
    <mergeCell ref="U45:Z45"/>
    <mergeCell ref="AA45:AF45"/>
    <mergeCell ref="AG45:AL45"/>
    <mergeCell ref="AM45:AR45"/>
    <mergeCell ref="AA44:AF44"/>
    <mergeCell ref="AG44:AL44"/>
    <mergeCell ref="U44:Z44"/>
    <mergeCell ref="AS45:AX45"/>
    <mergeCell ref="AM44:AR44"/>
    <mergeCell ref="AS44:AX44"/>
    <mergeCell ref="BE44:BJ44"/>
    <mergeCell ref="AY45:BD45"/>
    <mergeCell ref="BE45:BJ45"/>
    <mergeCell ref="AA40:AF40"/>
    <mergeCell ref="AA38:AF38"/>
    <mergeCell ref="AY42:BD42"/>
    <mergeCell ref="AY41:BD41"/>
    <mergeCell ref="AS42:AX42"/>
    <mergeCell ref="AA41:AF41"/>
    <mergeCell ref="BE41:BJ41"/>
    <mergeCell ref="AG41:AL41"/>
    <mergeCell ref="AY39:BD39"/>
    <mergeCell ref="AM25:AR25"/>
    <mergeCell ref="BE29:BN29"/>
    <mergeCell ref="AM33:AR33"/>
    <mergeCell ref="AS32:AX32"/>
    <mergeCell ref="AM32:AR32"/>
    <mergeCell ref="BK34:BP34"/>
    <mergeCell ref="BK36:BP36"/>
    <mergeCell ref="BK41:BP41"/>
    <mergeCell ref="BK42:BP42"/>
    <mergeCell ref="BE42:BJ42"/>
    <mergeCell ref="BE38:BJ38"/>
    <mergeCell ref="AS26:AX26"/>
    <mergeCell ref="AY31:BD31"/>
    <mergeCell ref="BK26:BP26"/>
    <mergeCell ref="BC29:BD29"/>
    <mergeCell ref="BK27:BP27"/>
    <mergeCell ref="AM39:AR39"/>
    <mergeCell ref="BK35:BP35"/>
    <mergeCell ref="AY35:BD35"/>
    <mergeCell ref="BK33:BP33"/>
    <mergeCell ref="AQ29:AR29"/>
    <mergeCell ref="U30:AF30"/>
    <mergeCell ref="AG30:AR30"/>
    <mergeCell ref="U33:Z33"/>
    <mergeCell ref="AA33:AF33"/>
    <mergeCell ref="BK32:BP32"/>
    <mergeCell ref="U35:Z35"/>
    <mergeCell ref="AS31:AX31"/>
    <mergeCell ref="BO29:BP29"/>
    <mergeCell ref="BE31:BJ31"/>
    <mergeCell ref="BK31:BP31"/>
    <mergeCell ref="BE35:BJ35"/>
    <mergeCell ref="AS30:BD30"/>
    <mergeCell ref="AY33:BD33"/>
    <mergeCell ref="AG33:AL33"/>
    <mergeCell ref="AS29:BB29"/>
    <mergeCell ref="BE32:BJ32"/>
    <mergeCell ref="AY34:BD34"/>
    <mergeCell ref="BE34:BJ34"/>
    <mergeCell ref="AY32:BD32"/>
    <mergeCell ref="AS35:AX35"/>
    <mergeCell ref="BE33:BJ33"/>
    <mergeCell ref="AG29:AP29"/>
    <mergeCell ref="BA50:BK50"/>
    <mergeCell ref="BK20:BP20"/>
    <mergeCell ref="U18:Z18"/>
    <mergeCell ref="AA18:AF18"/>
    <mergeCell ref="AM18:AR18"/>
    <mergeCell ref="A52:BP52"/>
    <mergeCell ref="AG18:AL18"/>
    <mergeCell ref="BK19:BP19"/>
    <mergeCell ref="BK18:BP18"/>
    <mergeCell ref="BE18:BJ18"/>
    <mergeCell ref="AM19:AR19"/>
    <mergeCell ref="U19:Z19"/>
    <mergeCell ref="AA21:AF21"/>
    <mergeCell ref="AG21:AL21"/>
    <mergeCell ref="AM21:AR21"/>
    <mergeCell ref="AS21:AX21"/>
    <mergeCell ref="BE20:BJ20"/>
    <mergeCell ref="AM20:AR20"/>
    <mergeCell ref="AA23:AF23"/>
    <mergeCell ref="AG23:AL23"/>
    <mergeCell ref="U21:Z21"/>
    <mergeCell ref="U20:Z20"/>
    <mergeCell ref="AA20:AF20"/>
    <mergeCell ref="AG20:AL20"/>
    <mergeCell ref="D49:S49"/>
    <mergeCell ref="U49:AF49"/>
    <mergeCell ref="AI49:AZ49"/>
    <mergeCell ref="BA49:BK49"/>
    <mergeCell ref="BK17:BP17"/>
    <mergeCell ref="AS18:AX18"/>
    <mergeCell ref="AS20:AX20"/>
    <mergeCell ref="AS23:AX23"/>
    <mergeCell ref="AS22:AX22"/>
    <mergeCell ref="AM24:AR24"/>
    <mergeCell ref="U22:Z22"/>
    <mergeCell ref="AA22:AF22"/>
    <mergeCell ref="AG22:AL22"/>
    <mergeCell ref="AM23:AR23"/>
    <mergeCell ref="AM22:AR22"/>
    <mergeCell ref="U23:Z23"/>
    <mergeCell ref="D48:S48"/>
    <mergeCell ref="U48:AF48"/>
    <mergeCell ref="U32:Z32"/>
    <mergeCell ref="A29:T31"/>
    <mergeCell ref="AE29:AF29"/>
    <mergeCell ref="AA36:AF36"/>
    <mergeCell ref="AG31:AL31"/>
    <mergeCell ref="AG36:AL36"/>
    <mergeCell ref="D47:S47"/>
    <mergeCell ref="U47:AF47"/>
    <mergeCell ref="U15:AD15"/>
    <mergeCell ref="U13:Z13"/>
    <mergeCell ref="BE17:BJ17"/>
    <mergeCell ref="AM17:AR17"/>
    <mergeCell ref="U17:Z17"/>
    <mergeCell ref="AG16:AR16"/>
    <mergeCell ref="AA32:AF32"/>
    <mergeCell ref="AG32:AL32"/>
    <mergeCell ref="AY37:BD37"/>
    <mergeCell ref="BE37:BJ37"/>
    <mergeCell ref="AY36:BD36"/>
    <mergeCell ref="AM27:AR27"/>
    <mergeCell ref="BE36:BJ36"/>
    <mergeCell ref="AS36:AX36"/>
    <mergeCell ref="BE30:BP30"/>
    <mergeCell ref="AG34:AL34"/>
    <mergeCell ref="AM34:AR34"/>
    <mergeCell ref="AS34:AX34"/>
    <mergeCell ref="A13:O13"/>
    <mergeCell ref="P13:T13"/>
    <mergeCell ref="A15:O17"/>
    <mergeCell ref="P15:T17"/>
    <mergeCell ref="A12:O12"/>
    <mergeCell ref="P12:T12"/>
    <mergeCell ref="AI48:AZ48"/>
    <mergeCell ref="BA48:BK48"/>
    <mergeCell ref="BE19:BJ19"/>
    <mergeCell ref="AA12:AF12"/>
    <mergeCell ref="AG12:AL12"/>
    <mergeCell ref="AA13:AF13"/>
    <mergeCell ref="AG13:AL13"/>
    <mergeCell ref="AM12:AR12"/>
    <mergeCell ref="BE13:BJ13"/>
    <mergeCell ref="AS12:AX12"/>
    <mergeCell ref="BA47:BK47"/>
    <mergeCell ref="AS13:AX13"/>
    <mergeCell ref="AS15:BB15"/>
    <mergeCell ref="BC15:BD15"/>
    <mergeCell ref="BE15:BN15"/>
    <mergeCell ref="AM13:AR13"/>
    <mergeCell ref="AY13:BD13"/>
    <mergeCell ref="D46:BL46"/>
    <mergeCell ref="B19:O19"/>
    <mergeCell ref="A14:M14"/>
    <mergeCell ref="AA19:AF19"/>
    <mergeCell ref="AG19:AL19"/>
    <mergeCell ref="AG15:AP15"/>
    <mergeCell ref="U16:AF16"/>
    <mergeCell ref="AA24:AF24"/>
    <mergeCell ref="AG24:AL24"/>
    <mergeCell ref="P19:T19"/>
    <mergeCell ref="A18:O18"/>
    <mergeCell ref="P18:T18"/>
    <mergeCell ref="P27:T27"/>
    <mergeCell ref="U24:Z24"/>
    <mergeCell ref="P25:T25"/>
    <mergeCell ref="U25:Z25"/>
    <mergeCell ref="AA25:AF25"/>
    <mergeCell ref="AM26:AR26"/>
    <mergeCell ref="AM31:AR31"/>
    <mergeCell ref="U27:Z27"/>
    <mergeCell ref="AA26:AF26"/>
    <mergeCell ref="AG26:AL26"/>
    <mergeCell ref="U31:Z31"/>
    <mergeCell ref="A8:O10"/>
    <mergeCell ref="P11:T11"/>
    <mergeCell ref="U11:Z11"/>
    <mergeCell ref="AM11:AR11"/>
    <mergeCell ref="AA10:AF10"/>
    <mergeCell ref="AG10:AL10"/>
    <mergeCell ref="U8:AD8"/>
    <mergeCell ref="A11:O11"/>
    <mergeCell ref="AE8:AF8"/>
    <mergeCell ref="U9:AF9"/>
    <mergeCell ref="P8:T10"/>
    <mergeCell ref="AG8:AP8"/>
    <mergeCell ref="AQ8:AR8"/>
    <mergeCell ref="AG9:AR9"/>
    <mergeCell ref="AM10:AR10"/>
    <mergeCell ref="U10:Z10"/>
    <mergeCell ref="AA11:AF11"/>
    <mergeCell ref="AG11:AL11"/>
    <mergeCell ref="AG25:AL25"/>
    <mergeCell ref="Y1:AF1"/>
    <mergeCell ref="A1:C1"/>
    <mergeCell ref="D1:F1"/>
    <mergeCell ref="H1:J1"/>
    <mergeCell ref="L1:N1"/>
    <mergeCell ref="P7:AR7"/>
    <mergeCell ref="AR1:AS1"/>
    <mergeCell ref="A7:O7"/>
    <mergeCell ref="A6:BP6"/>
    <mergeCell ref="AU1:AV1"/>
    <mergeCell ref="AX1:BA1"/>
    <mergeCell ref="AS7:BP7"/>
    <mergeCell ref="AS41:AX41"/>
    <mergeCell ref="AS33:AX33"/>
    <mergeCell ref="AA17:AF17"/>
    <mergeCell ref="AG17:AL17"/>
    <mergeCell ref="AE15:AF15"/>
    <mergeCell ref="AS11:AX11"/>
    <mergeCell ref="AQ15:AR15"/>
    <mergeCell ref="AS16:BD16"/>
    <mergeCell ref="AS27:AX27"/>
    <mergeCell ref="AS25:AX25"/>
    <mergeCell ref="AA27:AF27"/>
    <mergeCell ref="U29:AD29"/>
    <mergeCell ref="U26:Z26"/>
    <mergeCell ref="AG27:AL27"/>
    <mergeCell ref="AA35:AF35"/>
    <mergeCell ref="AG35:AL35"/>
    <mergeCell ref="AM35:AR35"/>
    <mergeCell ref="AM36:AR36"/>
    <mergeCell ref="AS39:AX39"/>
    <mergeCell ref="AS37:AX37"/>
    <mergeCell ref="U12:Z12"/>
    <mergeCell ref="AA39:AF39"/>
    <mergeCell ref="U40:Z40"/>
    <mergeCell ref="U39:Z39"/>
    <mergeCell ref="AS8:BB8"/>
    <mergeCell ref="BC8:BD8"/>
    <mergeCell ref="BK10:BP10"/>
    <mergeCell ref="AY10:BD10"/>
    <mergeCell ref="AS10:AX10"/>
    <mergeCell ref="AY21:BD21"/>
    <mergeCell ref="AY12:BD12"/>
    <mergeCell ref="AY18:BD18"/>
    <mergeCell ref="AS17:AX17"/>
    <mergeCell ref="AY17:BD17"/>
    <mergeCell ref="AS19:AX19"/>
    <mergeCell ref="BK11:BP11"/>
    <mergeCell ref="AY11:BD11"/>
    <mergeCell ref="BE11:BJ11"/>
    <mergeCell ref="BE10:BJ10"/>
    <mergeCell ref="BK13:BP13"/>
    <mergeCell ref="BK12:BP12"/>
    <mergeCell ref="BO15:BP15"/>
    <mergeCell ref="AS9:BD9"/>
    <mergeCell ref="BE9:BP9"/>
    <mergeCell ref="BO8:BP8"/>
  </mergeCells>
  <conditionalFormatting sqref="BA50:BK50 J3:AC4 D1:F1 H1:J1 L1:N1 Y1:AF1 AR1:AS1 AU1:AV1 AX1:BA1">
    <cfRule type="cellIs" dxfId="1" priority="7" stopIfTrue="1" operator="equal">
      <formula>0</formula>
    </cfRule>
  </conditionalFormatting>
  <conditionalFormatting sqref="U8:AD8 U29:AD29">
    <cfRule type="cellIs" dxfId="0" priority="2" stopIfTrue="1" operator="equal">
      <formula>"Select from drop down"</formula>
    </cfRule>
  </conditionalFormatting>
  <dataValidations disablePrompts="1" count="1">
    <dataValidation type="list" allowBlank="1" showInputMessage="1" showErrorMessage="1" sqref="AO1:AQ1" xr:uid="{00000000-0002-0000-0500-000000000000}">
      <formula1>StartDate</formula1>
    </dataValidation>
  </dataValidations>
  <printOptions horizontalCentered="1"/>
  <pageMargins left="0.25" right="0.25" top="0.75" bottom="0.75" header="0.3" footer="0.3"/>
  <pageSetup orientation="portrait" r:id="rId1"/>
  <headerFooter scaleWithDoc="0">
    <oddHeader>&amp;C&amp;"Arial,Bold"&amp;14Dislocated Worker Emergency 1E Assistance Grant Summary</oddHeader>
    <oddFooter>&amp;L&amp;"Arial,Regular"&amp;9October 2011&amp;C&amp;A &amp;P of &amp;N&amp;R&amp;"Arial,Regular"&amp;9DCEO/OET/1E Form #022</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141A687820E5E4EB75E2B7597657342" ma:contentTypeVersion="0" ma:contentTypeDescription="Create a new document." ma:contentTypeScope="" ma:versionID="d03c65a9c728fa8249d5ab52645ac8f0">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8ED57FB7-AA27-4873-A83A-43501410226F}">
  <ds:schemaRefs>
    <ds:schemaRef ds:uri="http://schemas.microsoft.com/sharepoint/v3/contenttype/forms"/>
  </ds:schemaRefs>
</ds:datastoreItem>
</file>

<file path=customXml/itemProps2.xml><?xml version="1.0" encoding="utf-8"?>
<ds:datastoreItem xmlns:ds="http://schemas.openxmlformats.org/officeDocument/2006/customXml" ds:itemID="{7195FC71-DDB2-47EF-A956-828FE34BF534}">
  <ds:schemaRefs>
    <ds:schemaRef ds:uri="http://purl.org/dc/term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http://www.w3.org/XML/1998/namespace"/>
    <ds:schemaRef ds:uri="http://purl.org/dc/dcmitype/"/>
    <ds:schemaRef ds:uri="http://schemas.microsoft.com/office/infopath/2007/PartnerControls"/>
  </ds:schemaRefs>
</ds:datastoreItem>
</file>

<file path=customXml/itemProps3.xml><?xml version="1.0" encoding="utf-8"?>
<ds:datastoreItem xmlns:ds="http://schemas.openxmlformats.org/officeDocument/2006/customXml" ds:itemID="{F8A3ADC3-10DE-4260-882A-C6F4D08FC8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15</vt:i4>
      </vt:variant>
    </vt:vector>
  </HeadingPairs>
  <TitlesOfParts>
    <vt:vector size="22" baseType="lpstr">
      <vt:lpstr>Scope of Work drop down</vt:lpstr>
      <vt:lpstr>ADD_FCC2</vt:lpstr>
      <vt:lpstr>Instructions</vt:lpstr>
      <vt:lpstr>Form 020 Overview</vt:lpstr>
      <vt:lpstr>Form 020 Overview Attachment</vt:lpstr>
      <vt:lpstr>Form 023 Participant Detail</vt:lpstr>
      <vt:lpstr>Form 022 Grant Summary</vt:lpstr>
      <vt:lpstr>CustomerServices</vt:lpstr>
      <vt:lpstr>EndDate</vt:lpstr>
      <vt:lpstr>'Form 020 Overview'!Print_Area</vt:lpstr>
      <vt:lpstr>'Form 022 Grant Summary'!Print_Area</vt:lpstr>
      <vt:lpstr>'Form 023 Participant Detail'!Print_Area</vt:lpstr>
      <vt:lpstr>'Form 023 Participant Detail'!Print_Titles</vt:lpstr>
      <vt:lpstr>StartDate</vt:lpstr>
      <vt:lpstr>StartDate2</vt:lpstr>
      <vt:lpstr>ValidDepts</vt:lpstr>
      <vt:lpstr>validenddate</vt:lpstr>
      <vt:lpstr>validgrantee</vt:lpstr>
      <vt:lpstr>validgrantee2</vt:lpstr>
      <vt:lpstr>validmod</vt:lpstr>
      <vt:lpstr>validmodifications</vt:lpstr>
      <vt:lpstr>validstartdate</vt:lpstr>
    </vt:vector>
  </TitlesOfParts>
  <Company>DCEO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sganci</dc:creator>
  <cp:lastModifiedBy>Wareham, Lorraine</cp:lastModifiedBy>
  <cp:lastPrinted>2019-05-01T17:28:14Z</cp:lastPrinted>
  <dcterms:created xsi:type="dcterms:W3CDTF">2009-08-31T15:05:38Z</dcterms:created>
  <dcterms:modified xsi:type="dcterms:W3CDTF">2022-04-12T15:50:01Z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0x010100B141A687820E5E4EB75E2B7597657342</vt:lpwstr>
  </property>
</Properties>
</file>